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antalei\Desktop\"/>
    </mc:Choice>
  </mc:AlternateContent>
  <bookViews>
    <workbookView xWindow="0" yWindow="0" windowWidth="25200" windowHeight="11250"/>
  </bookViews>
  <sheets>
    <sheet name="Foglio1" sheetId="1" r:id="rId1"/>
  </sheets>
  <definedNames>
    <definedName name="_xlnm._FilterDatabase" localSheetId="0" hidden="1">Foglio1!$A$1:$N$45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J2" i="1"/>
  <c r="I2" i="1"/>
</calcChain>
</file>

<file path=xl/sharedStrings.xml><?xml version="1.0" encoding="utf-8"?>
<sst xmlns="http://schemas.openxmlformats.org/spreadsheetml/2006/main" count="519" uniqueCount="182">
  <si>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</si>
  <si>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</si>
  <si>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</si>
  <si>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</si>
  <si>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</si>
  <si>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</si>
  <si>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</si>
  <si>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</si>
  <si>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</si>
  <si>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</si>
  <si>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</si>
  <si>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</si>
  <si>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</si>
  <si>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Giudizio amministrativo 1° grado</t>
  </si>
  <si>
    <t>T.A.R. LAZIO</t>
  </si>
  <si>
    <t>Costituzione in giudizio</t>
  </si>
  <si>
    <t>MOTIVI AGGIUNTI</t>
  </si>
  <si>
    <t xml:space="preserve">Secondo andamento del giudizio </t>
  </si>
  <si>
    <t>N.D.</t>
  </si>
  <si>
    <t>Giudizio civile 1° grado</t>
  </si>
  <si>
    <t>TRIBUNALE CIVILE ROMA</t>
  </si>
  <si>
    <t>AVV. VALSECCHI FRANCESCO</t>
  </si>
  <si>
    <t>Giudizio amministrativo 2° grado</t>
  </si>
  <si>
    <t>CONSIGLIO DI STATO</t>
  </si>
  <si>
    <t>Indeterminabile</t>
  </si>
  <si>
    <t>Revocazione Sentenza</t>
  </si>
  <si>
    <t>STUDIO LEGALE ZOPPINI &amp; ASSOCIATI</t>
  </si>
  <si>
    <t>AVV. PAPARO TOMMASO</t>
  </si>
  <si>
    <t>APPELLO</t>
  </si>
  <si>
    <t>Esecuzione mobiliare</t>
  </si>
  <si>
    <t>AVV. MOLAIOLI CARLO</t>
  </si>
  <si>
    <t>Ulteriore fase processuale</t>
  </si>
  <si>
    <t>TRIBUNALE DI MILANO</t>
  </si>
  <si>
    <t xml:space="preserve">AVV. MIRIGLIANI FRANCESCO FORTUNATO </t>
  </si>
  <si>
    <t>Istanza sospensione cautelare</t>
  </si>
  <si>
    <t>AFFIDAMENTO DIRETTO PER PRECEDENTE GARA</t>
  </si>
  <si>
    <t xml:space="preserve">AVV. FRACCASTORO GIORGIO </t>
  </si>
  <si>
    <t>GARA</t>
  </si>
  <si>
    <t xml:space="preserve">3 partecipanti alla gara </t>
  </si>
  <si>
    <t>Costituzione di Parte Civile</t>
  </si>
  <si>
    <t xml:space="preserve">AVV. PELLEGRINO GIOVANNI </t>
  </si>
  <si>
    <t>AVV. FIORENTINI STEFANO</t>
  </si>
  <si>
    <t>Connessione altro ricorso</t>
  </si>
  <si>
    <t>AVV. FIENGA SERGIO</t>
  </si>
  <si>
    <t>GSE/P20190075732-18/12/2019</t>
  </si>
  <si>
    <t>447/2019</t>
  </si>
  <si>
    <t>Fallimentare</t>
  </si>
  <si>
    <t>GSE/P20190075727-18/12/2019</t>
  </si>
  <si>
    <t>Giudizio Penale 2°grado</t>
  </si>
  <si>
    <t>Studio legale Penalisti Associati</t>
  </si>
  <si>
    <t>GSE/P20190075723-18/12/2019</t>
  </si>
  <si>
    <t>10370/2019</t>
  </si>
  <si>
    <t>GSE/P20190075730-18/12/2019</t>
  </si>
  <si>
    <t>2764/2018-2769/2018</t>
  </si>
  <si>
    <t>AOR- MARCO ORLANDO</t>
  </si>
  <si>
    <t>GSE/P20190075037-13/12/2019</t>
  </si>
  <si>
    <t>GSE/P20190075038-13/12/2019</t>
  </si>
  <si>
    <t>GSE/P20190075039-13/12/2019</t>
  </si>
  <si>
    <t>365/2019</t>
  </si>
  <si>
    <t>TRIBUNALE DI TORINO</t>
  </si>
  <si>
    <t>GSE/P20190075035-13/12/2019</t>
  </si>
  <si>
    <t>GSE/P20190075040-13/12/2019</t>
  </si>
  <si>
    <t>696/2019</t>
  </si>
  <si>
    <t>GSE/P20190075036-13/12/2019</t>
  </si>
  <si>
    <t>LEAAP/P20190000557-14/02/2019</t>
  </si>
  <si>
    <t>1416/2019</t>
  </si>
  <si>
    <t>GSE/P20190075734-18/12/2019</t>
  </si>
  <si>
    <t>640-1/2019</t>
  </si>
  <si>
    <t>TRIBUNALE DI PESCARA</t>
  </si>
  <si>
    <t>GSE/P20190075017-13/12/2019</t>
  </si>
  <si>
    <t>9931/2019</t>
  </si>
  <si>
    <t>LEGANCE - AVVOCATI ASSOCIATI</t>
  </si>
  <si>
    <t>GSE/P20190075018-13/12/2019</t>
  </si>
  <si>
    <t>GSE/P20190075019-13/12/2019</t>
  </si>
  <si>
    <t>15182/2019</t>
  </si>
  <si>
    <t>GSE/P20190075020-13/12/2019</t>
  </si>
  <si>
    <t>15179/2019</t>
  </si>
  <si>
    <t>GSE/P20190075021-13/12/2019</t>
  </si>
  <si>
    <t>14433/2019</t>
  </si>
  <si>
    <t>GSE/P20190075024-13/12/2019</t>
  </si>
  <si>
    <t>CAPO DELLO STATO</t>
  </si>
  <si>
    <t>AVV. SEGATO ANDREA</t>
  </si>
  <si>
    <t>GSE/P20190075025-13/12/2019</t>
  </si>
  <si>
    <t>14345/2019</t>
  </si>
  <si>
    <t>AVV. SAN MAURO CESARE</t>
  </si>
  <si>
    <t>GSE/P20190075026-13/12/2019</t>
  </si>
  <si>
    <t>13720/2019</t>
  </si>
  <si>
    <t>GSE/P20190075027-13/12/2019</t>
  </si>
  <si>
    <t>13562/2019</t>
  </si>
  <si>
    <t>GSE/P20190075028-13/12/2019</t>
  </si>
  <si>
    <t>TRIBUNALE DI BERGAMO</t>
  </si>
  <si>
    <t>GSE/P20190075029-13/12/2019</t>
  </si>
  <si>
    <t>4440/2019</t>
  </si>
  <si>
    <t>TRIBUNALE DI TRIESTE</t>
  </si>
  <si>
    <t>AVV. D'ERCOLE STEFANO</t>
  </si>
  <si>
    <t>GSE/P20190075030-13/12/2019</t>
  </si>
  <si>
    <t>14666/2019</t>
  </si>
  <si>
    <t>AVV. SATTA-ROMANO</t>
  </si>
  <si>
    <t>GSE/P20190075031-13/12/2019</t>
  </si>
  <si>
    <t>GSE/P20190075032-13/12/2019</t>
  </si>
  <si>
    <t>GSE/P20190075033-13/12/2019</t>
  </si>
  <si>
    <t>GSE/P20190075034-13/12/2019</t>
  </si>
  <si>
    <t>7965/2019</t>
  </si>
  <si>
    <t>Giudizio amministrativo 3° grado</t>
  </si>
  <si>
    <t>FIDANZIA GIGLIOLA -STUDIO LEGALE</t>
  </si>
  <si>
    <t>GSE/P20190076035-20/12/2019</t>
  </si>
  <si>
    <t>27235/2019</t>
  </si>
  <si>
    <t>GSE/P20190076036-20/12/2019</t>
  </si>
  <si>
    <t>68964/2019</t>
  </si>
  <si>
    <t>Opposizione a Precetto</t>
  </si>
  <si>
    <t>GSE/P20190076037-20/12/2019</t>
  </si>
  <si>
    <t>6056/2015</t>
  </si>
  <si>
    <t>Opposizione Ordinanza</t>
  </si>
  <si>
    <t>GSE/P20190076038-20/12/2019</t>
  </si>
  <si>
    <t>8574/2016</t>
  </si>
  <si>
    <t>GSE/P20190076039-20/12/2019</t>
  </si>
  <si>
    <t>13193/2019</t>
  </si>
  <si>
    <t>AVV. MALINCONICO CARLO</t>
  </si>
  <si>
    <t>GSE/P20190076040-20/12/2019</t>
  </si>
  <si>
    <t>12372/19</t>
  </si>
  <si>
    <t>GSE/P20190076041-20/12/2019</t>
  </si>
  <si>
    <t>14412/2019-14413/2019</t>
  </si>
  <si>
    <t>GSE/P20190076042-20/12/2019</t>
  </si>
  <si>
    <t>13716/2019</t>
  </si>
  <si>
    <t>AVV. GARELLA FABIO</t>
  </si>
  <si>
    <t>GSE/P20190076044-20/12/2019</t>
  </si>
  <si>
    <t>12350/2019</t>
  </si>
  <si>
    <t>GSE/P20190076045-20/12/2019</t>
  </si>
  <si>
    <t>14840/2019</t>
  </si>
  <si>
    <t>GSE/P20190076046-20/12/2019</t>
  </si>
  <si>
    <t>14799/2019</t>
  </si>
  <si>
    <t>GSE/P20190076047-20/12/2019</t>
  </si>
  <si>
    <t>GSE/P20190076048-20/12/2019</t>
  </si>
  <si>
    <t>AVV. NAPOLITANO GIULIO</t>
  </si>
  <si>
    <t>GSE/P20190076050-20/12/2019</t>
  </si>
  <si>
    <t>10508/2019</t>
  </si>
  <si>
    <t>GSE/P20190076051-20/12/2019</t>
  </si>
  <si>
    <t>15068/2019</t>
  </si>
  <si>
    <t>12798/2019</t>
  </si>
  <si>
    <t>Ottemperanza</t>
  </si>
  <si>
    <t>Istanza di fallimento e/o Insinuazione al passivo fallimentare</t>
  </si>
  <si>
    <t>TRIBUNALE CIVILE</t>
  </si>
  <si>
    <t>CORTE DI APPELLO PENALE DI MILANO</t>
  </si>
  <si>
    <t>CV</t>
  </si>
  <si>
    <t>DS</t>
  </si>
  <si>
    <t xml:space="preserve">CV 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</si>
  <si>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</si>
  <si>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</si>
  <si>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https://www.gse.it/documenti_site/Documenti%20GSE/Societ%C3%A0%20trasparente/Consulenti%20e%20collaboratori/Incarichi%20Legali%202016/CV2016 D%27ERCOLE_def.pdf</t>
  </si>
  <si>
    <t>https://www.gse.it/documenti_site/Documenti%20GSE/Societ%C3%A0%20trasparente/Consulenti%20e%20collaboratori/Incarichi%20Legali%202016/DS D%27Ercole.pdf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</si>
  <si>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</si>
  <si>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</si>
  <si>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</si>
  <si>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</si>
  <si>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</si>
  <si>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</si>
  <si>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</si>
  <si>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 2016 MALINCONICO CARLO Def.pdf</t>
  </si>
  <si>
    <t>https://www.gse.it/documenti_site/Documenti%20GSE/Societ%C3%A0%20trasparente/Consulenti%20e%20collaboratori/Incarichi%20Legali%202016/Dichiarazione sostitutiva certificazioni Malinconico.pdf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</si>
  <si>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</si>
  <si>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</si>
  <si>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https://www.gse.it/documenti_site/Documenti%20GSE/Societ%C3%A0%20trasparente/Consulenti%20e%20collaboratori/Incarichi%20Legali%202016/CV%202016%20Molaioli_def.pdf</t>
  </si>
  <si>
    <t>https://www.gse.it/documenti_site/Documenti%20GSE/Societ%C3%A0%20trasparente/Consulenti%20e%20collaboratori/Incarichi%20Legali%202016/DS%20Molaioli.pdf</t>
  </si>
  <si>
    <t>https://www.gse.it/documenti_site/Documenti%20GSE/Societ%C3%A0%20trasparente/Consulenti%20e%20collaboratori/Incarichi%20Legali%202016/CV  2016 Prof. Avv. Giulio Napolitano 2016.pdf</t>
  </si>
  <si>
    <t>https://www.gse.it/documenti_site/Documenti%20GSE/Societ%C3%A0%20trasparente/Consulenti%20e%20collaboratori/Incarichi%20Legali%202016/Dichiarazione sostitutiva Prof. Napolitano.pdf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</si>
  <si>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</si>
  <si>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</si>
  <si>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</si>
  <si>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</si>
  <si>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</si>
  <si>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</si>
  <si>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https://www.gse.it/documenti_site/Documenti%20GSE/Societ%C3%A0%20trasparente/Consulenti%20e%20collaboratori/Incarichi%20Legali%202016/Autodichiarazione Unica Satta Romano  Associati.pdf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</si>
  <si>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</si>
  <si>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</si>
  <si>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</si>
  <si>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</si>
  <si>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https://ww.gse.it/documenti_site/Documenti%20GSE/Societ%C3%A0%20trasparente/Consulenti%20e%20collaboratori/Incarichi%20Legali%202016/CV Legance def.pdf</t>
  </si>
  <si>
    <t>https://www.gse.it/documenti_site/Documenti%20GSE/Societ%C3%A0%20trasparente/Consulenti%20e%20collaboratori/Incarichi%20Legali%202016/D.S.%20Legance.pdf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</si>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</sst>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/>
    <xf numFmtId="0" fontId="2" fillId="3" borderId="0" xfId="1" applyFill="1" applyBorder="1" applyAlignment="1">
      <alignment horizontal="left"/>
    </xf>
    <xf numFmtId="0" fontId="2" fillId="0" borderId="0" xfId="1" applyBorder="1"/>
    <xf numFmtId="0" fontId="0" fillId="0" borderId="0" xfId="0" applyFill="1" applyBorder="1" applyAlignment="1">
      <alignment horizontal="left" vertical="top"/>
    </xf>
    <xf numFmtId="0" fontId="2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13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8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3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7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7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16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2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6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5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9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4" Type="http://schemas.openxmlformats.org/officeDocument/2006/relationships/hyperlink" Target="https://www.gse.it/documenti_site/Documenti%20GSE/Societ%C3%A0%20trasparente/Consulenti%20e%20collaboratori/Incarichi%20Legali%202016/CV%202016%20Molaioli_def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DS%20Molaioli.pdf" TargetMode="External"/><Relationship Id="rId14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zoomScale="85" zoomScaleNormal="85" workbookViewId="0">
      <selection activeCell="E12" sqref="E12"/>
    </sheetView>
  </sheetViews>
  <sheetFormatPr defaultColWidth="0" defaultRowHeight="15" zeroHeight="1" x14ac:dyDescent="0.25"/>
  <cols>
    <col min="1" max="1" width="30.7109375" bestFit="1" customWidth="1"/>
    <col min="2" max="2" width="10.85546875" bestFit="1" customWidth="1"/>
    <col min="3" max="3" width="15.7109375" bestFit="1" customWidth="1"/>
    <col min="4" max="4" width="30.42578125" bestFit="1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9" width="7.28515625" customWidth="1"/>
    <col min="10" max="10" width="7.4257812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1" t="s">
        <v>1</v>
      </c>
      <c r="B1" s="2" t="s">
        <v>2</v>
      </c>
      <c r="C1" s="3" t="s">
        <v>3</v>
      </c>
      <c r="D1" s="4" t="s">
        <v>4</v>
      </c>
      <c r="E1" s="1" t="s">
        <v>5</v>
      </c>
      <c r="F1" s="5" t="s">
        <v>6</v>
      </c>
      <c r="G1" s="6" t="s">
        <v>7</v>
      </c>
      <c r="H1" s="7" t="s">
        <v>8</v>
      </c>
      <c r="I1" s="7" t="s">
        <v>143</v>
      </c>
      <c r="J1" s="7" t="s">
        <v>144</v>
      </c>
      <c r="K1" s="8" t="s">
        <v>9</v>
      </c>
      <c r="L1" s="7" t="s">
        <v>10</v>
      </c>
      <c r="M1" s="9" t="s">
        <v>11</v>
      </c>
      <c r="N1" s="7" t="s">
        <v>12</v>
      </c>
      <c r="O1" s="10" t="s">
        <v>145</v>
      </c>
      <c r="P1" s="10" t="s">
        <v>144</v>
      </c>
    </row>
    <row r="2" spans="1:16" x14ac:dyDescent="0.25">
      <c r="A2" s="1" t="s">
        <v>44</v>
      </c>
      <c r="B2" s="2" t="s">
        <v>45</v>
      </c>
      <c r="C2" s="3">
        <v>1</v>
      </c>
      <c r="D2" s="4" t="s">
        <v>46</v>
      </c>
      <c r="E2" s="1" t="s">
        <v>141</v>
      </c>
      <c r="F2" s="5" t="s">
        <v>15</v>
      </c>
      <c r="G2" s="6">
        <v>1050354.2</v>
      </c>
      <c r="H2" s="7" t="s">
        <v>21</v>
      </c>
      <c r="I2" s="15" t="str">
        <f>HYPERLINK(O2, "CV")</f>
        <v>CV</v>
      </c>
      <c r="J2" s="15" t="str">
        <f>HYPERLINK(P2, "DS")</f>
        <v>DS</v>
      </c>
      <c r="K2" s="8">
        <v>1000</v>
      </c>
      <c r="L2" s="7" t="s">
        <v>0</v>
      </c>
      <c r="M2" s="9" t="s">
        <v>140</v>
      </c>
      <c r="N2" s="7" t="s">
        <v>17</v>
      </c>
    </row>
    <row r="3" spans="1:16" x14ac:dyDescent="0.25">
      <c r="A3" s="1" t="s">
        <v>47</v>
      </c>
      <c r="B3" s="2" t="s">
        <v>18</v>
      </c>
      <c r="C3" s="3">
        <v>1</v>
      </c>
      <c r="D3" s="4" t="s">
        <v>48</v>
      </c>
      <c r="E3" s="1" t="s">
        <v>142</v>
      </c>
      <c r="F3" s="5" t="s">
        <v>39</v>
      </c>
      <c r="G3" s="6" t="s">
        <v>24</v>
      </c>
      <c r="H3" s="7" t="s">
        <v>49</v>
      </c>
      <c r="I3" s="15" t="str">
        <f t="shared" ref="I3:I45" si="0">HYPERLINK(O3, "CV")</f>
        <v>CV</v>
      </c>
      <c r="J3" s="15" t="str">
        <f t="shared" ref="J3:J45" si="1">HYPERLINK(P3, "DS")</f>
        <v>DS</v>
      </c>
      <c r="K3" s="8">
        <v>9000</v>
      </c>
      <c r="L3" s="7" t="s">
        <v>0</v>
      </c>
      <c r="M3" s="9" t="s">
        <v>31</v>
      </c>
      <c r="N3" s="7" t="s">
        <v>17</v>
      </c>
      <c r="O3" s="14" t="s">
        <v>178</v>
      </c>
      <c r="P3" s="14" t="s">
        <v>179</v>
      </c>
    </row>
    <row r="4" spans="1:16" x14ac:dyDescent="0.25">
      <c r="A4" s="1" t="s">
        <v>50</v>
      </c>
      <c r="B4" s="2" t="s">
        <v>51</v>
      </c>
      <c r="C4" s="3">
        <v>1</v>
      </c>
      <c r="D4" s="4" t="s">
        <v>22</v>
      </c>
      <c r="E4" s="1" t="s">
        <v>23</v>
      </c>
      <c r="F4" s="5" t="s">
        <v>15</v>
      </c>
      <c r="G4" s="6" t="s">
        <v>24</v>
      </c>
      <c r="H4" s="7" t="s">
        <v>27</v>
      </c>
      <c r="I4" s="15" t="str">
        <f t="shared" si="0"/>
        <v>CV</v>
      </c>
      <c r="J4" s="15" t="str">
        <f t="shared" si="1"/>
        <v>DS</v>
      </c>
      <c r="K4" s="8">
        <v>8000</v>
      </c>
      <c r="L4" s="7" t="s">
        <v>0</v>
      </c>
      <c r="M4" s="9" t="s">
        <v>28</v>
      </c>
      <c r="N4" s="7" t="s">
        <v>17</v>
      </c>
      <c r="O4" s="11" t="s">
        <v>165</v>
      </c>
      <c r="P4" s="11" t="s">
        <v>166</v>
      </c>
    </row>
    <row r="5" spans="1:16" x14ac:dyDescent="0.25">
      <c r="A5" s="1" t="s">
        <v>52</v>
      </c>
      <c r="B5" s="2" t="s">
        <v>53</v>
      </c>
      <c r="C5" s="3">
        <v>2</v>
      </c>
      <c r="D5" s="4" t="s">
        <v>13</v>
      </c>
      <c r="E5" s="1" t="s">
        <v>14</v>
      </c>
      <c r="F5" s="5" t="s">
        <v>15</v>
      </c>
      <c r="G5" s="6">
        <v>1305015.58</v>
      </c>
      <c r="H5" s="7" t="s">
        <v>54</v>
      </c>
      <c r="I5" s="15" t="str">
        <f t="shared" si="0"/>
        <v>CV</v>
      </c>
      <c r="J5" s="15" t="str">
        <f t="shared" si="1"/>
        <v>DS</v>
      </c>
      <c r="K5" s="8">
        <v>2000</v>
      </c>
      <c r="L5" s="7" t="s">
        <v>0</v>
      </c>
      <c r="M5" s="9" t="s">
        <v>16</v>
      </c>
      <c r="N5" s="7" t="s">
        <v>17</v>
      </c>
      <c r="O5" s="11" t="s">
        <v>146</v>
      </c>
      <c r="P5" s="11" t="s">
        <v>147</v>
      </c>
    </row>
    <row r="6" spans="1:16" x14ac:dyDescent="0.25">
      <c r="A6" s="1" t="s">
        <v>55</v>
      </c>
      <c r="B6" s="2" t="s">
        <v>18</v>
      </c>
      <c r="C6" s="3">
        <v>1</v>
      </c>
      <c r="D6" s="4" t="s">
        <v>29</v>
      </c>
      <c r="E6" s="1" t="s">
        <v>141</v>
      </c>
      <c r="F6" s="5" t="s">
        <v>15</v>
      </c>
      <c r="G6" s="6">
        <v>2112582.27</v>
      </c>
      <c r="H6" s="7" t="s">
        <v>26</v>
      </c>
      <c r="I6" s="15" t="str">
        <f t="shared" si="0"/>
        <v>CV</v>
      </c>
      <c r="J6" s="15" t="str">
        <f t="shared" si="1"/>
        <v>DS</v>
      </c>
      <c r="K6" s="8">
        <v>3000</v>
      </c>
      <c r="L6" s="7" t="s">
        <v>0</v>
      </c>
      <c r="M6" s="9" t="s">
        <v>140</v>
      </c>
      <c r="N6" s="7" t="s">
        <v>17</v>
      </c>
      <c r="O6" s="13" t="s">
        <v>180</v>
      </c>
      <c r="P6" s="11" t="s">
        <v>181</v>
      </c>
    </row>
    <row r="7" spans="1:16" x14ac:dyDescent="0.25">
      <c r="A7" s="1" t="s">
        <v>56</v>
      </c>
      <c r="B7" s="2" t="s">
        <v>18</v>
      </c>
      <c r="C7" s="3">
        <v>1</v>
      </c>
      <c r="D7" s="4" t="s">
        <v>29</v>
      </c>
      <c r="E7" s="1" t="s">
        <v>141</v>
      </c>
      <c r="F7" s="5" t="s">
        <v>15</v>
      </c>
      <c r="G7" s="6">
        <v>1070037.28</v>
      </c>
      <c r="H7" s="7" t="s">
        <v>26</v>
      </c>
      <c r="I7" s="15" t="str">
        <f t="shared" si="0"/>
        <v>CV</v>
      </c>
      <c r="J7" s="15" t="str">
        <f t="shared" si="1"/>
        <v>DS</v>
      </c>
      <c r="K7" s="8">
        <v>2500</v>
      </c>
      <c r="L7" s="7" t="s">
        <v>0</v>
      </c>
      <c r="M7" s="9" t="s">
        <v>140</v>
      </c>
      <c r="N7" s="7" t="s">
        <v>17</v>
      </c>
      <c r="O7" s="13" t="s">
        <v>180</v>
      </c>
      <c r="P7" s="11" t="s">
        <v>181</v>
      </c>
    </row>
    <row r="8" spans="1:16" x14ac:dyDescent="0.25">
      <c r="A8" s="1" t="s">
        <v>57</v>
      </c>
      <c r="B8" s="2" t="s">
        <v>58</v>
      </c>
      <c r="C8" s="3">
        <v>1</v>
      </c>
      <c r="D8" s="4" t="s">
        <v>29</v>
      </c>
      <c r="E8" s="1" t="s">
        <v>59</v>
      </c>
      <c r="F8" s="5" t="s">
        <v>15</v>
      </c>
      <c r="G8" s="6">
        <v>1416879.59</v>
      </c>
      <c r="H8" s="7" t="s">
        <v>26</v>
      </c>
      <c r="I8" s="15" t="str">
        <f t="shared" si="0"/>
        <v>CV</v>
      </c>
      <c r="J8" s="15" t="str">
        <f t="shared" si="1"/>
        <v>DS</v>
      </c>
      <c r="K8" s="8">
        <v>3000</v>
      </c>
      <c r="L8" s="7" t="s">
        <v>0</v>
      </c>
      <c r="M8" s="9" t="s">
        <v>140</v>
      </c>
      <c r="N8" s="7" t="s">
        <v>17</v>
      </c>
      <c r="O8" s="13" t="s">
        <v>180</v>
      </c>
      <c r="P8" s="11" t="s">
        <v>181</v>
      </c>
    </row>
    <row r="9" spans="1:16" x14ac:dyDescent="0.25">
      <c r="A9" s="1" t="s">
        <v>60</v>
      </c>
      <c r="B9" s="2" t="s">
        <v>18</v>
      </c>
      <c r="C9" s="3">
        <v>1</v>
      </c>
      <c r="D9" s="4" t="s">
        <v>29</v>
      </c>
      <c r="E9" s="1" t="s">
        <v>141</v>
      </c>
      <c r="F9" s="5" t="s">
        <v>15</v>
      </c>
      <c r="G9" s="6">
        <v>1727212.02</v>
      </c>
      <c r="H9" s="7" t="s">
        <v>33</v>
      </c>
      <c r="I9" s="15" t="str">
        <f t="shared" si="0"/>
        <v>CV</v>
      </c>
      <c r="J9" s="15" t="str">
        <f t="shared" si="1"/>
        <v>DS</v>
      </c>
      <c r="K9" s="8">
        <v>3000</v>
      </c>
      <c r="L9" s="7" t="s">
        <v>0</v>
      </c>
      <c r="M9" s="9" t="s">
        <v>140</v>
      </c>
      <c r="N9" s="7" t="s">
        <v>17</v>
      </c>
      <c r="O9" s="11" t="s">
        <v>159</v>
      </c>
      <c r="P9" s="11" t="s">
        <v>160</v>
      </c>
    </row>
    <row r="10" spans="1:16" x14ac:dyDescent="0.25">
      <c r="A10" s="1" t="s">
        <v>61</v>
      </c>
      <c r="B10" s="2" t="s">
        <v>62</v>
      </c>
      <c r="C10" s="3">
        <v>1</v>
      </c>
      <c r="D10" s="4" t="s">
        <v>29</v>
      </c>
      <c r="E10" s="1" t="s">
        <v>32</v>
      </c>
      <c r="F10" s="5" t="s">
        <v>15</v>
      </c>
      <c r="G10" s="6">
        <v>518358.41</v>
      </c>
      <c r="H10" s="7" t="s">
        <v>26</v>
      </c>
      <c r="I10" s="15" t="str">
        <f t="shared" si="0"/>
        <v>CV</v>
      </c>
      <c r="J10" s="15" t="str">
        <f t="shared" si="1"/>
        <v>DS</v>
      </c>
      <c r="K10" s="8">
        <v>2500</v>
      </c>
      <c r="L10" s="7" t="s">
        <v>0</v>
      </c>
      <c r="M10" s="9" t="s">
        <v>140</v>
      </c>
      <c r="N10" s="7" t="s">
        <v>17</v>
      </c>
      <c r="O10" s="13" t="s">
        <v>180</v>
      </c>
      <c r="P10" s="11" t="s">
        <v>181</v>
      </c>
    </row>
    <row r="11" spans="1:16" x14ac:dyDescent="0.25">
      <c r="A11" s="1" t="s">
        <v>63</v>
      </c>
      <c r="B11" s="2" t="s">
        <v>18</v>
      </c>
      <c r="C11" s="3">
        <v>1</v>
      </c>
      <c r="D11" s="4" t="s">
        <v>29</v>
      </c>
      <c r="E11" s="1" t="s">
        <v>141</v>
      </c>
      <c r="F11" s="5" t="s">
        <v>15</v>
      </c>
      <c r="G11" s="6">
        <v>331637.55</v>
      </c>
      <c r="H11" s="7" t="s">
        <v>26</v>
      </c>
      <c r="I11" s="15" t="str">
        <f t="shared" si="0"/>
        <v>CV</v>
      </c>
      <c r="J11" s="15" t="str">
        <f t="shared" si="1"/>
        <v>DS</v>
      </c>
      <c r="K11" s="8">
        <v>2500</v>
      </c>
      <c r="L11" s="7" t="s">
        <v>0</v>
      </c>
      <c r="M11" s="9" t="s">
        <v>140</v>
      </c>
      <c r="N11" s="7" t="s">
        <v>17</v>
      </c>
      <c r="O11" s="13" t="s">
        <v>180</v>
      </c>
      <c r="P11" s="11" t="s">
        <v>181</v>
      </c>
    </row>
    <row r="12" spans="1:16" x14ac:dyDescent="0.25">
      <c r="A12" s="1" t="s">
        <v>64</v>
      </c>
      <c r="B12" s="2" t="s">
        <v>65</v>
      </c>
      <c r="C12" s="3">
        <v>1</v>
      </c>
      <c r="D12" s="4" t="s">
        <v>13</v>
      </c>
      <c r="E12" s="1" t="s">
        <v>14</v>
      </c>
      <c r="F12" s="5" t="s">
        <v>15</v>
      </c>
      <c r="G12" s="6" t="s">
        <v>24</v>
      </c>
      <c r="H12" s="7" t="s">
        <v>33</v>
      </c>
      <c r="I12" s="15" t="str">
        <f t="shared" si="0"/>
        <v>CV</v>
      </c>
      <c r="J12" s="15" t="str">
        <f t="shared" si="1"/>
        <v>DS</v>
      </c>
      <c r="K12" s="8">
        <v>1000</v>
      </c>
      <c r="L12" s="7" t="s">
        <v>0</v>
      </c>
      <c r="M12" s="9" t="s">
        <v>16</v>
      </c>
      <c r="N12" s="7" t="s">
        <v>17</v>
      </c>
      <c r="O12" s="11" t="s">
        <v>159</v>
      </c>
      <c r="P12" s="11" t="s">
        <v>160</v>
      </c>
    </row>
    <row r="13" spans="1:16" x14ac:dyDescent="0.25">
      <c r="A13" s="1" t="s">
        <v>66</v>
      </c>
      <c r="B13" s="2" t="s">
        <v>67</v>
      </c>
      <c r="C13" s="3">
        <v>1</v>
      </c>
      <c r="D13" s="4" t="s">
        <v>29</v>
      </c>
      <c r="E13" s="1" t="s">
        <v>68</v>
      </c>
      <c r="F13" s="5" t="s">
        <v>15</v>
      </c>
      <c r="G13" s="6" t="s">
        <v>24</v>
      </c>
      <c r="H13" s="7" t="s">
        <v>33</v>
      </c>
      <c r="I13" s="15" t="str">
        <f t="shared" si="0"/>
        <v>CV</v>
      </c>
      <c r="J13" s="15" t="str">
        <f t="shared" si="1"/>
        <v>DS</v>
      </c>
      <c r="K13" s="8">
        <v>1500</v>
      </c>
      <c r="L13" s="7" t="s">
        <v>0</v>
      </c>
      <c r="M13" s="9" t="s">
        <v>34</v>
      </c>
      <c r="N13" s="7" t="s">
        <v>17</v>
      </c>
      <c r="O13" s="11" t="s">
        <v>159</v>
      </c>
      <c r="P13" s="11" t="s">
        <v>160</v>
      </c>
    </row>
    <row r="14" spans="1:16" x14ac:dyDescent="0.25">
      <c r="A14" s="1" t="s">
        <v>69</v>
      </c>
      <c r="B14" s="2" t="s">
        <v>70</v>
      </c>
      <c r="C14" s="3">
        <v>1</v>
      </c>
      <c r="D14" s="4" t="s">
        <v>22</v>
      </c>
      <c r="E14" s="1" t="s">
        <v>23</v>
      </c>
      <c r="F14" s="5" t="s">
        <v>15</v>
      </c>
      <c r="G14" s="6" t="s">
        <v>24</v>
      </c>
      <c r="H14" s="7" t="s">
        <v>71</v>
      </c>
      <c r="I14" s="15" t="str">
        <f t="shared" si="0"/>
        <v>CV</v>
      </c>
      <c r="J14" s="15" t="str">
        <f t="shared" si="1"/>
        <v>DS</v>
      </c>
      <c r="K14" s="8">
        <v>8000</v>
      </c>
      <c r="L14" s="7" t="s">
        <v>35</v>
      </c>
      <c r="M14" s="9" t="s">
        <v>28</v>
      </c>
      <c r="N14" s="7" t="s">
        <v>17</v>
      </c>
      <c r="O14" s="11" t="s">
        <v>176</v>
      </c>
      <c r="P14" s="11" t="s">
        <v>177</v>
      </c>
    </row>
    <row r="15" spans="1:16" x14ac:dyDescent="0.25">
      <c r="A15" s="1" t="s">
        <v>72</v>
      </c>
      <c r="B15" s="2" t="s">
        <v>18</v>
      </c>
      <c r="C15" s="3">
        <v>1</v>
      </c>
      <c r="D15" s="4" t="s">
        <v>22</v>
      </c>
      <c r="E15" s="1" t="s">
        <v>23</v>
      </c>
      <c r="F15" s="5" t="s">
        <v>15</v>
      </c>
      <c r="G15" s="6" t="s">
        <v>24</v>
      </c>
      <c r="H15" s="7" t="s">
        <v>41</v>
      </c>
      <c r="I15" s="15" t="str">
        <f t="shared" si="0"/>
        <v>CV</v>
      </c>
      <c r="J15" s="15" t="str">
        <f t="shared" si="1"/>
        <v>DS</v>
      </c>
      <c r="K15" s="8">
        <v>8000</v>
      </c>
      <c r="L15" s="7" t="s">
        <v>35</v>
      </c>
      <c r="M15" s="9" t="s">
        <v>28</v>
      </c>
      <c r="N15" s="7" t="s">
        <v>17</v>
      </c>
      <c r="O15" s="11" t="s">
        <v>151</v>
      </c>
      <c r="P15" s="11" t="s">
        <v>152</v>
      </c>
    </row>
    <row r="16" spans="1:16" x14ac:dyDescent="0.25">
      <c r="A16" s="1" t="s">
        <v>73</v>
      </c>
      <c r="B16" s="2" t="s">
        <v>74</v>
      </c>
      <c r="C16" s="3">
        <v>1</v>
      </c>
      <c r="D16" s="4" t="s">
        <v>13</v>
      </c>
      <c r="E16" s="1" t="s">
        <v>14</v>
      </c>
      <c r="F16" s="5" t="s">
        <v>15</v>
      </c>
      <c r="G16" s="6">
        <v>15432.48</v>
      </c>
      <c r="H16" s="7" t="s">
        <v>30</v>
      </c>
      <c r="I16" s="15" t="str">
        <f t="shared" si="0"/>
        <v>CV</v>
      </c>
      <c r="J16" s="15" t="str">
        <f t="shared" si="1"/>
        <v>DS</v>
      </c>
      <c r="K16" s="8">
        <v>500</v>
      </c>
      <c r="L16" s="7" t="s">
        <v>37</v>
      </c>
      <c r="M16" s="9" t="s">
        <v>38</v>
      </c>
      <c r="N16" s="7" t="s">
        <v>17</v>
      </c>
      <c r="O16" s="13" t="s">
        <v>161</v>
      </c>
      <c r="P16" s="13" t="s">
        <v>162</v>
      </c>
    </row>
    <row r="17" spans="1:16" x14ac:dyDescent="0.25">
      <c r="A17" s="1" t="s">
        <v>75</v>
      </c>
      <c r="B17" s="2" t="s">
        <v>76</v>
      </c>
      <c r="C17" s="3">
        <v>1</v>
      </c>
      <c r="D17" s="4" t="s">
        <v>13</v>
      </c>
      <c r="E17" s="1" t="s">
        <v>14</v>
      </c>
      <c r="F17" s="5" t="s">
        <v>15</v>
      </c>
      <c r="G17" s="6">
        <v>44340.75</v>
      </c>
      <c r="H17" s="7" t="s">
        <v>30</v>
      </c>
      <c r="I17" s="15" t="str">
        <f t="shared" si="0"/>
        <v>CV</v>
      </c>
      <c r="J17" s="15" t="str">
        <f t="shared" si="1"/>
        <v>DS</v>
      </c>
      <c r="K17" s="8">
        <v>875</v>
      </c>
      <c r="L17" s="7" t="s">
        <v>37</v>
      </c>
      <c r="M17" s="9" t="s">
        <v>38</v>
      </c>
      <c r="N17" s="7" t="s">
        <v>17</v>
      </c>
      <c r="O17" s="13" t="s">
        <v>161</v>
      </c>
      <c r="P17" s="13" t="s">
        <v>162</v>
      </c>
    </row>
    <row r="18" spans="1:16" x14ac:dyDescent="0.25">
      <c r="A18" s="1" t="s">
        <v>77</v>
      </c>
      <c r="B18" s="2" t="s">
        <v>78</v>
      </c>
      <c r="C18" s="3">
        <v>1</v>
      </c>
      <c r="D18" s="4" t="s">
        <v>13</v>
      </c>
      <c r="E18" s="1" t="s">
        <v>14</v>
      </c>
      <c r="F18" s="5" t="s">
        <v>15</v>
      </c>
      <c r="G18" s="6" t="s">
        <v>24</v>
      </c>
      <c r="H18" s="7" t="s">
        <v>43</v>
      </c>
      <c r="I18" s="15" t="str">
        <f t="shared" si="0"/>
        <v>CV</v>
      </c>
      <c r="J18" s="15" t="str">
        <f t="shared" si="1"/>
        <v>DS</v>
      </c>
      <c r="K18" s="8">
        <v>5000</v>
      </c>
      <c r="L18" s="7" t="s">
        <v>35</v>
      </c>
      <c r="M18" s="9" t="s">
        <v>42</v>
      </c>
      <c r="N18" s="7" t="s">
        <v>17</v>
      </c>
      <c r="O18" s="12" t="s">
        <v>150</v>
      </c>
    </row>
    <row r="19" spans="1:16" x14ac:dyDescent="0.25">
      <c r="A19" s="1" t="s">
        <v>79</v>
      </c>
      <c r="B19" s="2" t="s">
        <v>18</v>
      </c>
      <c r="C19" s="3">
        <v>1</v>
      </c>
      <c r="D19" s="4" t="s">
        <v>13</v>
      </c>
      <c r="E19" s="1" t="s">
        <v>80</v>
      </c>
      <c r="F19" s="5" t="s">
        <v>15</v>
      </c>
      <c r="G19" s="6" t="s">
        <v>24</v>
      </c>
      <c r="H19" s="7" t="s">
        <v>81</v>
      </c>
      <c r="I19" s="15" t="str">
        <f t="shared" si="0"/>
        <v>CV</v>
      </c>
      <c r="J19" s="15" t="str">
        <f t="shared" si="1"/>
        <v>DS</v>
      </c>
      <c r="K19" s="8">
        <v>3000</v>
      </c>
      <c r="L19" s="7" t="s">
        <v>37</v>
      </c>
      <c r="M19" s="9" t="s">
        <v>38</v>
      </c>
      <c r="N19" s="7" t="s">
        <v>17</v>
      </c>
      <c r="O19" s="11" t="s">
        <v>172</v>
      </c>
      <c r="P19" s="11" t="s">
        <v>173</v>
      </c>
    </row>
    <row r="20" spans="1:16" x14ac:dyDescent="0.25">
      <c r="A20" s="1" t="s">
        <v>82</v>
      </c>
      <c r="B20" s="2" t="s">
        <v>83</v>
      </c>
      <c r="C20" s="3">
        <v>1</v>
      </c>
      <c r="D20" s="4" t="s">
        <v>13</v>
      </c>
      <c r="E20" s="1" t="s">
        <v>14</v>
      </c>
      <c r="F20" s="5" t="s">
        <v>15</v>
      </c>
      <c r="G20" s="6">
        <v>4696939.41</v>
      </c>
      <c r="H20" s="7" t="s">
        <v>84</v>
      </c>
      <c r="I20" s="15" t="str">
        <f t="shared" si="0"/>
        <v>CV</v>
      </c>
      <c r="J20" s="15" t="str">
        <f t="shared" si="1"/>
        <v>DS</v>
      </c>
      <c r="K20" s="8">
        <v>2000</v>
      </c>
      <c r="L20" s="7" t="s">
        <v>37</v>
      </c>
      <c r="M20" s="9" t="s">
        <v>38</v>
      </c>
      <c r="N20" s="7" t="s">
        <v>17</v>
      </c>
      <c r="O20" s="11" t="s">
        <v>169</v>
      </c>
      <c r="P20" s="14" t="s">
        <v>170</v>
      </c>
    </row>
    <row r="21" spans="1:16" x14ac:dyDescent="0.25">
      <c r="A21" s="1" t="s">
        <v>85</v>
      </c>
      <c r="B21" s="2" t="s">
        <v>86</v>
      </c>
      <c r="C21" s="3">
        <v>1</v>
      </c>
      <c r="D21" s="4" t="s">
        <v>13</v>
      </c>
      <c r="E21" s="1" t="s">
        <v>14</v>
      </c>
      <c r="F21" s="5" t="s">
        <v>15</v>
      </c>
      <c r="G21" s="6" t="s">
        <v>24</v>
      </c>
      <c r="H21" s="7" t="s">
        <v>81</v>
      </c>
      <c r="I21" s="15" t="str">
        <f t="shared" si="0"/>
        <v>CV</v>
      </c>
      <c r="J21" s="15" t="str">
        <f t="shared" si="1"/>
        <v>DS</v>
      </c>
      <c r="K21" s="8">
        <v>5000</v>
      </c>
      <c r="L21" s="7" t="s">
        <v>37</v>
      </c>
      <c r="M21" s="9" t="s">
        <v>38</v>
      </c>
      <c r="N21" s="7" t="s">
        <v>17</v>
      </c>
      <c r="O21" s="11" t="s">
        <v>172</v>
      </c>
      <c r="P21" s="11" t="s">
        <v>173</v>
      </c>
    </row>
    <row r="22" spans="1:16" x14ac:dyDescent="0.25">
      <c r="A22" s="1" t="s">
        <v>87</v>
      </c>
      <c r="B22" s="2" t="s">
        <v>88</v>
      </c>
      <c r="C22" s="3">
        <v>1</v>
      </c>
      <c r="D22" s="4" t="s">
        <v>13</v>
      </c>
      <c r="E22" s="1" t="s">
        <v>14</v>
      </c>
      <c r="F22" s="5" t="s">
        <v>15</v>
      </c>
      <c r="G22" s="6" t="s">
        <v>24</v>
      </c>
      <c r="H22" s="7" t="s">
        <v>81</v>
      </c>
      <c r="I22" s="15" t="str">
        <f t="shared" si="0"/>
        <v>CV</v>
      </c>
      <c r="J22" s="15" t="str">
        <f t="shared" si="1"/>
        <v>DS</v>
      </c>
      <c r="K22" s="8">
        <v>5000</v>
      </c>
      <c r="L22" s="7" t="s">
        <v>37</v>
      </c>
      <c r="M22" s="9" t="s">
        <v>38</v>
      </c>
      <c r="N22" s="7" t="s">
        <v>17</v>
      </c>
      <c r="O22" s="11" t="s">
        <v>172</v>
      </c>
      <c r="P22" s="11" t="s">
        <v>173</v>
      </c>
    </row>
    <row r="23" spans="1:16" x14ac:dyDescent="0.25">
      <c r="A23" s="1" t="s">
        <v>89</v>
      </c>
      <c r="B23" s="2" t="s">
        <v>18</v>
      </c>
      <c r="C23" s="3">
        <v>1</v>
      </c>
      <c r="D23" s="4" t="s">
        <v>19</v>
      </c>
      <c r="E23" s="1" t="s">
        <v>90</v>
      </c>
      <c r="F23" s="5" t="s">
        <v>15</v>
      </c>
      <c r="G23" s="6">
        <v>143399.06</v>
      </c>
      <c r="H23" s="7" t="s">
        <v>30</v>
      </c>
      <c r="I23" s="15" t="str">
        <f t="shared" si="0"/>
        <v>CV</v>
      </c>
      <c r="J23" s="15" t="str">
        <f t="shared" si="1"/>
        <v>DS</v>
      </c>
      <c r="K23" s="8">
        <v>1500</v>
      </c>
      <c r="L23" s="7" t="s">
        <v>37</v>
      </c>
      <c r="M23" s="9" t="s">
        <v>38</v>
      </c>
      <c r="N23" s="7" t="s">
        <v>17</v>
      </c>
      <c r="O23" s="13" t="s">
        <v>161</v>
      </c>
      <c r="P23" s="13" t="s">
        <v>162</v>
      </c>
    </row>
    <row r="24" spans="1:16" x14ac:dyDescent="0.25">
      <c r="A24" s="1" t="s">
        <v>91</v>
      </c>
      <c r="B24" s="2" t="s">
        <v>92</v>
      </c>
      <c r="C24" s="3">
        <v>1</v>
      </c>
      <c r="D24" s="4" t="s">
        <v>19</v>
      </c>
      <c r="E24" s="1" t="s">
        <v>93</v>
      </c>
      <c r="F24" s="5" t="s">
        <v>15</v>
      </c>
      <c r="G24" s="6">
        <v>382060.96</v>
      </c>
      <c r="H24" s="7" t="s">
        <v>94</v>
      </c>
      <c r="I24" s="15" t="str">
        <f t="shared" si="0"/>
        <v>CV</v>
      </c>
      <c r="J24" s="15" t="str">
        <f t="shared" si="1"/>
        <v>DS</v>
      </c>
      <c r="K24" s="8">
        <v>1000</v>
      </c>
      <c r="L24" s="7" t="s">
        <v>37</v>
      </c>
      <c r="M24" s="9" t="s">
        <v>38</v>
      </c>
      <c r="N24" s="7" t="s">
        <v>17</v>
      </c>
      <c r="O24" s="11" t="s">
        <v>148</v>
      </c>
      <c r="P24" s="11" t="s">
        <v>149</v>
      </c>
    </row>
    <row r="25" spans="1:16" x14ac:dyDescent="0.25">
      <c r="A25" s="1" t="s">
        <v>95</v>
      </c>
      <c r="B25" s="2" t="s">
        <v>96</v>
      </c>
      <c r="C25" s="3">
        <v>1</v>
      </c>
      <c r="D25" s="4" t="s">
        <v>13</v>
      </c>
      <c r="E25" s="1" t="s">
        <v>14</v>
      </c>
      <c r="F25" s="5" t="s">
        <v>15</v>
      </c>
      <c r="G25" s="6" t="s">
        <v>24</v>
      </c>
      <c r="H25" s="7" t="s">
        <v>97</v>
      </c>
      <c r="I25" s="15" t="str">
        <f t="shared" si="0"/>
        <v>CV</v>
      </c>
      <c r="J25" s="15" t="str">
        <f t="shared" si="1"/>
        <v>DS</v>
      </c>
      <c r="K25" s="8">
        <v>3000</v>
      </c>
      <c r="L25" s="7" t="s">
        <v>37</v>
      </c>
      <c r="M25" s="9" t="s">
        <v>38</v>
      </c>
      <c r="N25" s="7" t="s">
        <v>17</v>
      </c>
      <c r="O25" s="11" t="s">
        <v>169</v>
      </c>
      <c r="P25" s="11" t="s">
        <v>171</v>
      </c>
    </row>
    <row r="26" spans="1:16" x14ac:dyDescent="0.25">
      <c r="A26" s="1" t="s">
        <v>98</v>
      </c>
      <c r="B26" s="2" t="s">
        <v>18</v>
      </c>
      <c r="C26" s="3">
        <v>1</v>
      </c>
      <c r="D26" s="4" t="s">
        <v>13</v>
      </c>
      <c r="E26" s="1" t="s">
        <v>14</v>
      </c>
      <c r="F26" s="5" t="s">
        <v>15</v>
      </c>
      <c r="G26" s="6">
        <v>500039.7</v>
      </c>
      <c r="H26" s="7" t="s">
        <v>54</v>
      </c>
      <c r="I26" s="15" t="str">
        <f t="shared" si="0"/>
        <v>CV</v>
      </c>
      <c r="J26" s="15" t="str">
        <f t="shared" si="1"/>
        <v>DS</v>
      </c>
      <c r="K26" s="8">
        <v>3125</v>
      </c>
      <c r="L26" s="7" t="s">
        <v>37</v>
      </c>
      <c r="M26" s="9" t="s">
        <v>38</v>
      </c>
      <c r="N26" s="7" t="s">
        <v>17</v>
      </c>
      <c r="O26" s="11" t="s">
        <v>146</v>
      </c>
      <c r="P26" s="11" t="s">
        <v>147</v>
      </c>
    </row>
    <row r="27" spans="1:16" x14ac:dyDescent="0.25">
      <c r="A27" s="1" t="s">
        <v>99</v>
      </c>
      <c r="B27" s="2" t="s">
        <v>18</v>
      </c>
      <c r="C27" s="3">
        <v>1</v>
      </c>
      <c r="D27" s="4" t="s">
        <v>13</v>
      </c>
      <c r="E27" s="1" t="s">
        <v>14</v>
      </c>
      <c r="F27" s="5" t="s">
        <v>15</v>
      </c>
      <c r="G27" s="6">
        <v>2157.4899999999998</v>
      </c>
      <c r="H27" s="7" t="s">
        <v>54</v>
      </c>
      <c r="I27" s="15" t="str">
        <f t="shared" si="0"/>
        <v>CV</v>
      </c>
      <c r="J27" s="15" t="str">
        <f t="shared" si="1"/>
        <v>DS</v>
      </c>
      <c r="K27" s="8">
        <v>150</v>
      </c>
      <c r="L27" s="7" t="s">
        <v>37</v>
      </c>
      <c r="M27" s="9" t="s">
        <v>38</v>
      </c>
      <c r="N27" s="7" t="s">
        <v>17</v>
      </c>
      <c r="O27" s="11" t="s">
        <v>146</v>
      </c>
      <c r="P27" s="11" t="s">
        <v>147</v>
      </c>
    </row>
    <row r="28" spans="1:16" x14ac:dyDescent="0.25">
      <c r="A28" s="1" t="s">
        <v>100</v>
      </c>
      <c r="B28" s="2" t="s">
        <v>18</v>
      </c>
      <c r="C28" s="3">
        <v>1</v>
      </c>
      <c r="D28" s="4" t="s">
        <v>13</v>
      </c>
      <c r="E28" s="1" t="s">
        <v>14</v>
      </c>
      <c r="F28" s="5" t="s">
        <v>15</v>
      </c>
      <c r="G28" s="6">
        <v>4457.24</v>
      </c>
      <c r="H28" s="7" t="s">
        <v>54</v>
      </c>
      <c r="I28" s="15" t="str">
        <f t="shared" si="0"/>
        <v>CV</v>
      </c>
      <c r="J28" s="15" t="str">
        <f t="shared" si="1"/>
        <v>DS</v>
      </c>
      <c r="K28" s="8">
        <v>150</v>
      </c>
      <c r="L28" s="7" t="s">
        <v>37</v>
      </c>
      <c r="M28" s="9" t="s">
        <v>38</v>
      </c>
      <c r="N28" s="7" t="s">
        <v>17</v>
      </c>
      <c r="O28" s="11" t="s">
        <v>146</v>
      </c>
      <c r="P28" s="11" t="s">
        <v>147</v>
      </c>
    </row>
    <row r="29" spans="1:16" x14ac:dyDescent="0.25">
      <c r="A29" s="1" t="s">
        <v>101</v>
      </c>
      <c r="B29" s="2" t="s">
        <v>102</v>
      </c>
      <c r="C29" s="3">
        <v>1</v>
      </c>
      <c r="D29" s="4" t="s">
        <v>103</v>
      </c>
      <c r="E29" s="1" t="s">
        <v>23</v>
      </c>
      <c r="F29" s="5" t="s">
        <v>15</v>
      </c>
      <c r="G29" s="6" t="s">
        <v>24</v>
      </c>
      <c r="H29" s="7" t="s">
        <v>104</v>
      </c>
      <c r="I29" s="15" t="str">
        <f t="shared" si="0"/>
        <v>CV</v>
      </c>
      <c r="J29" s="15" t="str">
        <f t="shared" si="1"/>
        <v>DS</v>
      </c>
      <c r="K29" s="8">
        <v>8000</v>
      </c>
      <c r="L29" s="7" t="s">
        <v>35</v>
      </c>
      <c r="M29" s="9" t="s">
        <v>25</v>
      </c>
      <c r="N29" s="7" t="s">
        <v>17</v>
      </c>
      <c r="O29" s="11" t="s">
        <v>174</v>
      </c>
      <c r="P29" s="11" t="s">
        <v>175</v>
      </c>
    </row>
    <row r="30" spans="1:16" x14ac:dyDescent="0.25">
      <c r="A30" s="1" t="s">
        <v>105</v>
      </c>
      <c r="B30" s="2" t="s">
        <v>106</v>
      </c>
      <c r="C30" s="3">
        <v>1</v>
      </c>
      <c r="D30" s="4" t="s">
        <v>29</v>
      </c>
      <c r="E30" s="1" t="s">
        <v>20</v>
      </c>
      <c r="F30" s="5" t="s">
        <v>15</v>
      </c>
      <c r="G30" s="6">
        <v>100000</v>
      </c>
      <c r="H30" s="7" t="s">
        <v>26</v>
      </c>
      <c r="I30" s="15" t="str">
        <f t="shared" si="0"/>
        <v>CV</v>
      </c>
      <c r="J30" s="15" t="str">
        <f t="shared" si="1"/>
        <v>DS</v>
      </c>
      <c r="K30" s="8">
        <v>3500</v>
      </c>
      <c r="L30" s="7" t="s">
        <v>35</v>
      </c>
      <c r="M30" s="9" t="s">
        <v>31</v>
      </c>
      <c r="N30" s="7" t="s">
        <v>17</v>
      </c>
      <c r="O30" s="13" t="s">
        <v>180</v>
      </c>
      <c r="P30" s="11" t="s">
        <v>181</v>
      </c>
    </row>
    <row r="31" spans="1:16" x14ac:dyDescent="0.25">
      <c r="A31" s="1" t="s">
        <v>107</v>
      </c>
      <c r="B31" s="2" t="s">
        <v>108</v>
      </c>
      <c r="C31" s="3">
        <v>1</v>
      </c>
      <c r="D31" s="4" t="s">
        <v>109</v>
      </c>
      <c r="E31" s="1" t="s">
        <v>20</v>
      </c>
      <c r="F31" s="5" t="s">
        <v>15</v>
      </c>
      <c r="G31" s="6">
        <v>100000</v>
      </c>
      <c r="H31" s="7" t="s">
        <v>26</v>
      </c>
      <c r="I31" s="15" t="str">
        <f t="shared" si="0"/>
        <v>CV</v>
      </c>
      <c r="J31" s="15" t="str">
        <f t="shared" si="1"/>
        <v>DS</v>
      </c>
      <c r="K31" s="8">
        <v>3500</v>
      </c>
      <c r="L31" s="7" t="s">
        <v>35</v>
      </c>
      <c r="M31" s="9" t="s">
        <v>31</v>
      </c>
      <c r="N31" s="7" t="s">
        <v>17</v>
      </c>
      <c r="O31" s="13" t="s">
        <v>180</v>
      </c>
      <c r="P31" s="11" t="s">
        <v>181</v>
      </c>
    </row>
    <row r="32" spans="1:16" x14ac:dyDescent="0.25">
      <c r="A32" s="1" t="s">
        <v>110</v>
      </c>
      <c r="B32" s="2" t="s">
        <v>111</v>
      </c>
      <c r="C32" s="3">
        <v>1</v>
      </c>
      <c r="D32" s="4" t="s">
        <v>112</v>
      </c>
      <c r="E32" s="1" t="s">
        <v>20</v>
      </c>
      <c r="F32" s="5" t="s">
        <v>15</v>
      </c>
      <c r="G32" s="6">
        <v>100000</v>
      </c>
      <c r="H32" s="7" t="s">
        <v>26</v>
      </c>
      <c r="I32" s="15" t="str">
        <f t="shared" si="0"/>
        <v>CV</v>
      </c>
      <c r="J32" s="15" t="str">
        <f t="shared" si="1"/>
        <v>DS</v>
      </c>
      <c r="K32" s="8">
        <v>3500</v>
      </c>
      <c r="L32" s="7" t="s">
        <v>35</v>
      </c>
      <c r="M32" s="9" t="s">
        <v>31</v>
      </c>
      <c r="N32" s="7" t="s">
        <v>17</v>
      </c>
      <c r="O32" s="13" t="s">
        <v>180</v>
      </c>
      <c r="P32" s="11" t="s">
        <v>181</v>
      </c>
    </row>
    <row r="33" spans="1:16" x14ac:dyDescent="0.25">
      <c r="A33" s="1" t="s">
        <v>113</v>
      </c>
      <c r="B33" s="2" t="s">
        <v>114</v>
      </c>
      <c r="C33" s="3">
        <v>1</v>
      </c>
      <c r="D33" s="4" t="s">
        <v>13</v>
      </c>
      <c r="E33" s="1" t="s">
        <v>14</v>
      </c>
      <c r="F33" s="5" t="s">
        <v>15</v>
      </c>
      <c r="G33" s="6" t="s">
        <v>24</v>
      </c>
      <c r="H33" s="7" t="s">
        <v>26</v>
      </c>
      <c r="I33" s="15" t="str">
        <f t="shared" si="0"/>
        <v>CV</v>
      </c>
      <c r="J33" s="15" t="str">
        <f t="shared" si="1"/>
        <v>DS</v>
      </c>
      <c r="K33" s="8">
        <v>1000</v>
      </c>
      <c r="L33" s="7" t="s">
        <v>35</v>
      </c>
      <c r="M33" s="9" t="s">
        <v>16</v>
      </c>
      <c r="N33" s="7" t="s">
        <v>17</v>
      </c>
      <c r="O33" s="13" t="s">
        <v>180</v>
      </c>
      <c r="P33" s="11" t="s">
        <v>181</v>
      </c>
    </row>
    <row r="34" spans="1:16" x14ac:dyDescent="0.25">
      <c r="A34" s="1" t="s">
        <v>115</v>
      </c>
      <c r="B34" s="2" t="s">
        <v>116</v>
      </c>
      <c r="C34" s="3">
        <v>1</v>
      </c>
      <c r="D34" s="4" t="s">
        <v>13</v>
      </c>
      <c r="E34" s="1" t="s">
        <v>14</v>
      </c>
      <c r="F34" s="5" t="s">
        <v>15</v>
      </c>
      <c r="G34" s="6" t="s">
        <v>24</v>
      </c>
      <c r="H34" s="7" t="s">
        <v>117</v>
      </c>
      <c r="I34" s="15" t="str">
        <f t="shared" si="0"/>
        <v>CV</v>
      </c>
      <c r="J34" s="15" t="str">
        <f t="shared" si="1"/>
        <v>DS</v>
      </c>
      <c r="K34" s="8">
        <v>3000</v>
      </c>
      <c r="L34" s="7" t="s">
        <v>37</v>
      </c>
      <c r="M34" s="9" t="s">
        <v>38</v>
      </c>
      <c r="N34" s="7" t="s">
        <v>17</v>
      </c>
      <c r="O34" s="11" t="s">
        <v>157</v>
      </c>
      <c r="P34" s="11" t="s">
        <v>158</v>
      </c>
    </row>
    <row r="35" spans="1:16" x14ac:dyDescent="0.25">
      <c r="A35" s="1" t="s">
        <v>118</v>
      </c>
      <c r="B35" s="2" t="s">
        <v>119</v>
      </c>
      <c r="C35" s="3">
        <v>1</v>
      </c>
      <c r="D35" s="4" t="s">
        <v>13</v>
      </c>
      <c r="E35" s="1" t="s">
        <v>14</v>
      </c>
      <c r="F35" s="5" t="s">
        <v>15</v>
      </c>
      <c r="G35" s="6" t="s">
        <v>24</v>
      </c>
      <c r="H35" s="7" t="s">
        <v>36</v>
      </c>
      <c r="I35" s="15" t="str">
        <f t="shared" si="0"/>
        <v>CV</v>
      </c>
      <c r="J35" s="15" t="str">
        <f t="shared" si="1"/>
        <v>DS</v>
      </c>
      <c r="K35" s="8">
        <v>2500</v>
      </c>
      <c r="L35" s="7" t="s">
        <v>37</v>
      </c>
      <c r="M35" s="9" t="s">
        <v>38</v>
      </c>
      <c r="N35" s="7" t="s">
        <v>17</v>
      </c>
      <c r="O35" s="11" t="s">
        <v>153</v>
      </c>
      <c r="P35" s="11" t="s">
        <v>154</v>
      </c>
    </row>
    <row r="36" spans="1:16" x14ac:dyDescent="0.25">
      <c r="A36" s="1" t="s">
        <v>120</v>
      </c>
      <c r="B36" s="2" t="s">
        <v>121</v>
      </c>
      <c r="C36" s="3">
        <v>2</v>
      </c>
      <c r="D36" s="4" t="s">
        <v>13</v>
      </c>
      <c r="E36" s="1" t="s">
        <v>14</v>
      </c>
      <c r="F36" s="5" t="s">
        <v>15</v>
      </c>
      <c r="G36" s="6" t="s">
        <v>24</v>
      </c>
      <c r="H36" s="7" t="s">
        <v>36</v>
      </c>
      <c r="I36" s="15" t="str">
        <f t="shared" si="0"/>
        <v>CV</v>
      </c>
      <c r="J36" s="15" t="str">
        <f t="shared" si="1"/>
        <v>DS</v>
      </c>
      <c r="K36" s="8">
        <v>10000</v>
      </c>
      <c r="L36" s="7" t="s">
        <v>35</v>
      </c>
      <c r="M36" s="9" t="s">
        <v>42</v>
      </c>
      <c r="N36" s="7" t="s">
        <v>17</v>
      </c>
      <c r="O36" s="11" t="s">
        <v>153</v>
      </c>
      <c r="P36" s="11" t="s">
        <v>154</v>
      </c>
    </row>
    <row r="37" spans="1:16" x14ac:dyDescent="0.25">
      <c r="A37" s="1" t="s">
        <v>122</v>
      </c>
      <c r="B37" s="2" t="s">
        <v>123</v>
      </c>
      <c r="C37" s="3">
        <v>1</v>
      </c>
      <c r="D37" s="4" t="s">
        <v>13</v>
      </c>
      <c r="E37" s="1" t="s">
        <v>14</v>
      </c>
      <c r="F37" s="5" t="s">
        <v>15</v>
      </c>
      <c r="G37" s="6" t="s">
        <v>24</v>
      </c>
      <c r="H37" s="7" t="s">
        <v>124</v>
      </c>
      <c r="I37" s="15" t="str">
        <f t="shared" si="0"/>
        <v>CV</v>
      </c>
      <c r="J37" s="15" t="str">
        <f t="shared" si="1"/>
        <v>DS</v>
      </c>
      <c r="K37" s="8">
        <v>2500</v>
      </c>
      <c r="L37" s="7" t="s">
        <v>37</v>
      </c>
      <c r="M37" s="9" t="s">
        <v>38</v>
      </c>
      <c r="N37" s="7" t="s">
        <v>17</v>
      </c>
      <c r="O37" s="11" t="s">
        <v>155</v>
      </c>
      <c r="P37" s="11" t="s">
        <v>156</v>
      </c>
    </row>
    <row r="38" spans="1:16" x14ac:dyDescent="0.25">
      <c r="A38" s="1" t="s">
        <v>125</v>
      </c>
      <c r="B38" s="2" t="s">
        <v>126</v>
      </c>
      <c r="C38" s="3">
        <v>1</v>
      </c>
      <c r="D38" s="4" t="s">
        <v>13</v>
      </c>
      <c r="E38" s="1" t="s">
        <v>14</v>
      </c>
      <c r="F38" s="5" t="s">
        <v>15</v>
      </c>
      <c r="G38" s="6" t="s">
        <v>24</v>
      </c>
      <c r="H38" s="7" t="s">
        <v>81</v>
      </c>
      <c r="I38" s="15" t="str">
        <f t="shared" si="0"/>
        <v>CV</v>
      </c>
      <c r="J38" s="15" t="str">
        <f t="shared" si="1"/>
        <v>DS</v>
      </c>
      <c r="K38" s="8">
        <v>2500</v>
      </c>
      <c r="L38" s="7" t="s">
        <v>37</v>
      </c>
      <c r="M38" s="9" t="s">
        <v>38</v>
      </c>
      <c r="N38" s="7" t="s">
        <v>17</v>
      </c>
      <c r="O38" s="11" t="s">
        <v>172</v>
      </c>
      <c r="P38" s="11" t="s">
        <v>173</v>
      </c>
    </row>
    <row r="39" spans="1:16" x14ac:dyDescent="0.25">
      <c r="A39" s="1" t="s">
        <v>127</v>
      </c>
      <c r="B39" s="2" t="s">
        <v>128</v>
      </c>
      <c r="C39" s="3">
        <v>1</v>
      </c>
      <c r="D39" s="4" t="s">
        <v>13</v>
      </c>
      <c r="E39" s="1" t="s">
        <v>14</v>
      </c>
      <c r="F39" s="5" t="s">
        <v>15</v>
      </c>
      <c r="G39" s="6" t="s">
        <v>24</v>
      </c>
      <c r="H39" s="7" t="s">
        <v>81</v>
      </c>
      <c r="I39" s="15" t="str">
        <f t="shared" si="0"/>
        <v>CV</v>
      </c>
      <c r="J39" s="15" t="str">
        <f t="shared" si="1"/>
        <v>DS</v>
      </c>
      <c r="K39" s="8">
        <v>2000</v>
      </c>
      <c r="L39" s="7" t="s">
        <v>37</v>
      </c>
      <c r="M39" s="9" t="s">
        <v>38</v>
      </c>
      <c r="N39" s="7" t="s">
        <v>17</v>
      </c>
      <c r="O39" s="11" t="s">
        <v>172</v>
      </c>
      <c r="P39" s="11" t="s">
        <v>173</v>
      </c>
    </row>
    <row r="40" spans="1:16" x14ac:dyDescent="0.25">
      <c r="A40" s="1" t="s">
        <v>129</v>
      </c>
      <c r="B40" s="2" t="s">
        <v>130</v>
      </c>
      <c r="C40" s="3">
        <v>1</v>
      </c>
      <c r="D40" s="4" t="s">
        <v>13</v>
      </c>
      <c r="E40" s="1" t="s">
        <v>14</v>
      </c>
      <c r="F40" s="5" t="s">
        <v>15</v>
      </c>
      <c r="G40" s="6" t="s">
        <v>24</v>
      </c>
      <c r="H40" s="7" t="s">
        <v>41</v>
      </c>
      <c r="I40" s="15" t="str">
        <f t="shared" si="0"/>
        <v>CV</v>
      </c>
      <c r="J40" s="15" t="str">
        <f t="shared" si="1"/>
        <v>DS</v>
      </c>
      <c r="K40" s="8">
        <v>3250</v>
      </c>
      <c r="L40" s="7" t="s">
        <v>37</v>
      </c>
      <c r="M40" s="9" t="s">
        <v>38</v>
      </c>
      <c r="N40" s="7" t="s">
        <v>17</v>
      </c>
      <c r="O40" s="11" t="s">
        <v>151</v>
      </c>
      <c r="P40" s="11" t="s">
        <v>152</v>
      </c>
    </row>
    <row r="41" spans="1:16" x14ac:dyDescent="0.25">
      <c r="A41" s="1" t="s">
        <v>131</v>
      </c>
      <c r="B41" s="2" t="s">
        <v>18</v>
      </c>
      <c r="C41" s="3">
        <v>5</v>
      </c>
      <c r="D41" s="4" t="s">
        <v>22</v>
      </c>
      <c r="E41" s="1" t="s">
        <v>23</v>
      </c>
      <c r="F41" s="5" t="s">
        <v>15</v>
      </c>
      <c r="G41" s="6" t="s">
        <v>24</v>
      </c>
      <c r="H41" s="7" t="s">
        <v>26</v>
      </c>
      <c r="I41" s="15" t="str">
        <f t="shared" si="0"/>
        <v>CV</v>
      </c>
      <c r="J41" s="15" t="str">
        <f t="shared" si="1"/>
        <v>DS</v>
      </c>
      <c r="K41" s="8">
        <v>10000</v>
      </c>
      <c r="L41" s="7" t="s">
        <v>35</v>
      </c>
      <c r="M41" s="9" t="s">
        <v>139</v>
      </c>
      <c r="N41" s="7" t="s">
        <v>17</v>
      </c>
      <c r="O41" s="13" t="s">
        <v>180</v>
      </c>
      <c r="P41" s="11" t="s">
        <v>181</v>
      </c>
    </row>
    <row r="42" spans="1:16" x14ac:dyDescent="0.25">
      <c r="A42" s="1" t="s">
        <v>132</v>
      </c>
      <c r="B42" s="2" t="s">
        <v>18</v>
      </c>
      <c r="C42" s="3">
        <v>5</v>
      </c>
      <c r="D42" s="4" t="s">
        <v>22</v>
      </c>
      <c r="E42" s="1" t="s">
        <v>23</v>
      </c>
      <c r="F42" s="5" t="s">
        <v>15</v>
      </c>
      <c r="G42" s="6" t="s">
        <v>24</v>
      </c>
      <c r="H42" s="7" t="s">
        <v>133</v>
      </c>
      <c r="I42" s="15" t="str">
        <f t="shared" si="0"/>
        <v>CV</v>
      </c>
      <c r="J42" s="15" t="str">
        <f t="shared" si="1"/>
        <v>DS</v>
      </c>
      <c r="K42" s="8">
        <v>10000</v>
      </c>
      <c r="L42" s="7" t="s">
        <v>35</v>
      </c>
      <c r="M42" s="9" t="s">
        <v>139</v>
      </c>
      <c r="N42" s="7" t="s">
        <v>17</v>
      </c>
      <c r="O42" s="11" t="s">
        <v>163</v>
      </c>
      <c r="P42" s="11" t="s">
        <v>164</v>
      </c>
    </row>
    <row r="43" spans="1:16" x14ac:dyDescent="0.25">
      <c r="A43" s="1" t="s">
        <v>134</v>
      </c>
      <c r="B43" s="2" t="s">
        <v>135</v>
      </c>
      <c r="C43" s="3">
        <v>1</v>
      </c>
      <c r="D43" s="4" t="s">
        <v>13</v>
      </c>
      <c r="E43" s="1" t="s">
        <v>14</v>
      </c>
      <c r="F43" s="5" t="s">
        <v>15</v>
      </c>
      <c r="G43" s="6">
        <v>614290.43000000005</v>
      </c>
      <c r="H43" s="7" t="s">
        <v>43</v>
      </c>
      <c r="I43" s="15" t="str">
        <f t="shared" si="0"/>
        <v>CV</v>
      </c>
      <c r="J43" s="15" t="str">
        <f t="shared" si="1"/>
        <v>DS</v>
      </c>
      <c r="K43" s="8">
        <v>5000</v>
      </c>
      <c r="L43" s="7" t="s">
        <v>35</v>
      </c>
      <c r="M43" s="9" t="s">
        <v>42</v>
      </c>
      <c r="N43" s="7" t="s">
        <v>17</v>
      </c>
      <c r="O43" s="12" t="s">
        <v>150</v>
      </c>
    </row>
    <row r="44" spans="1:16" x14ac:dyDescent="0.25">
      <c r="A44" s="1" t="s">
        <v>136</v>
      </c>
      <c r="B44" s="2" t="s">
        <v>137</v>
      </c>
      <c r="C44" s="3">
        <v>1</v>
      </c>
      <c r="D44" s="4" t="s">
        <v>13</v>
      </c>
      <c r="E44" s="1" t="s">
        <v>14</v>
      </c>
      <c r="F44" s="5" t="s">
        <v>15</v>
      </c>
      <c r="G44" s="6" t="s">
        <v>24</v>
      </c>
      <c r="H44" s="7" t="s">
        <v>43</v>
      </c>
      <c r="I44" s="15" t="str">
        <f t="shared" si="0"/>
        <v>CV</v>
      </c>
      <c r="J44" s="15" t="str">
        <f t="shared" si="1"/>
        <v>DS</v>
      </c>
      <c r="K44" s="8">
        <v>5000</v>
      </c>
      <c r="L44" s="7" t="s">
        <v>35</v>
      </c>
      <c r="M44" s="9" t="s">
        <v>42</v>
      </c>
      <c r="N44" s="7" t="s">
        <v>17</v>
      </c>
      <c r="O44" s="12" t="s">
        <v>150</v>
      </c>
    </row>
    <row r="45" spans="1:16" x14ac:dyDescent="0.25">
      <c r="A45" s="1" t="s">
        <v>118</v>
      </c>
      <c r="B45" s="2" t="s">
        <v>138</v>
      </c>
      <c r="C45" s="3">
        <v>1</v>
      </c>
      <c r="D45" s="4" t="s">
        <v>13</v>
      </c>
      <c r="E45" s="1" t="s">
        <v>14</v>
      </c>
      <c r="F45" s="5" t="s">
        <v>15</v>
      </c>
      <c r="G45" s="6" t="s">
        <v>24</v>
      </c>
      <c r="H45" s="7" t="s">
        <v>40</v>
      </c>
      <c r="I45" s="15" t="str">
        <f t="shared" si="0"/>
        <v>CV</v>
      </c>
      <c r="J45" s="15" t="str">
        <f t="shared" si="1"/>
        <v>DS</v>
      </c>
      <c r="K45" s="8">
        <v>2500</v>
      </c>
      <c r="L45" s="7" t="s">
        <v>37</v>
      </c>
      <c r="M45" s="9" t="s">
        <v>38</v>
      </c>
      <c r="N45" s="7" t="s">
        <v>17</v>
      </c>
      <c r="O45" s="13" t="s">
        <v>167</v>
      </c>
      <c r="P45" s="11" t="s">
        <v>168</v>
      </c>
    </row>
  </sheetData>
  <sheetProtection algorithmName="SHA-512" hashValue="ChbjITqqj7oQ22ZwuIiSrbO/ahKI5AeJb+3o3kYFuwyruzwCB9rYdYDUIgxbFfT+SVr/HdiibLfiqgz7TpDLiQ==" saltValue="4s6y0rOpp/tuX/uNLq57YQ==" spinCount="100000" sheet="1" scenarios="1" deleteColumns="0" deleteRows="0"/>
  <autoFilter ref="A1:N45"/>
  <hyperlinks>
    <hyperlink ref="O18" r:id="rId1"/>
    <hyperlink ref="O43" r:id="rId2"/>
    <hyperlink ref="O44" r:id="rId3"/>
    <hyperlink ref="O16" r:id="rId4"/>
    <hyperlink ref="P16" r:id="rId5"/>
    <hyperlink ref="O17" r:id="rId6"/>
    <hyperlink ref="P17" r:id="rId7"/>
    <hyperlink ref="O23" r:id="rId8"/>
    <hyperlink ref="P23" r:id="rId9"/>
    <hyperlink ref="O45" r:id="rId10"/>
    <hyperlink ref="O6" r:id="rId11"/>
    <hyperlink ref="O7" r:id="rId12"/>
    <hyperlink ref="O8" r:id="rId13"/>
    <hyperlink ref="O10" r:id="rId14"/>
    <hyperlink ref="O11" r:id="rId15"/>
    <hyperlink ref="O30" r:id="rId16"/>
    <hyperlink ref="O31" r:id="rId17"/>
    <hyperlink ref="O32" r:id="rId18"/>
    <hyperlink ref="O33" r:id="rId19"/>
    <hyperlink ref="O41" r:id="rId20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2020-01-08T23:00:00+00:00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7F36EC8B-2829-4CD3-845C-6D26E4DB8C7F}"/>
</file>

<file path=customXml/itemProps2.xml><?xml version="1.0" encoding="utf-8"?>
<ds:datastoreItem xmlns:ds="http://schemas.openxmlformats.org/officeDocument/2006/customXml" ds:itemID="{6E3B11D2-BFDD-461A-8E50-54157E691EBD}"/>
</file>

<file path=customXml/itemProps3.xml><?xml version="1.0" encoding="utf-8"?>
<ds:datastoreItem xmlns:ds="http://schemas.openxmlformats.org/officeDocument/2006/customXml" ds:itemID="{8A49F5F9-4B53-473E-B4A2-BF3D7546DF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Fortini Alessandro (EXT_GSP)</dc:creator>
  <cp:lastModifiedBy>Pantalei, Cristiano</cp:lastModifiedBy>
  <dcterms:created xsi:type="dcterms:W3CDTF">2019-12-11T15:39:53Z</dcterms:created>
  <dcterms:modified xsi:type="dcterms:W3CDTF">2020-01-09T09:39:25Z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