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0174D48-2A71-4E3F-95EC-1863401C34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_FilterDatabase" localSheetId="0" hidden="1">Foglio1!$A$1:$N$63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J2" i="1"/>
  <c r="I2" i="1"/>
</calcChain>
</file>

<file path=xl/sharedStrings.xml><?xml version="1.0" encoding="utf-8"?>
<sst xmlns="http://schemas.openxmlformats.org/spreadsheetml/2006/main" count="768" uniqueCount="249">
  <si>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</si>
  <si>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</si>
  <si>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</si>
  <si>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</si>
  <si>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</si>
  <si>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</si>
  <si>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</si>
  <si>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</si>
  <si>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</si>
  <si>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</si>
  <si>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</si>
  <si>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</si>
  <si>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</si>
  <si>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</si>
  <si>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</si>
  <si>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</si>
  <si>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</si>
  <si>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</si>
  <si>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</si>
  <si>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</si>
  <si>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</si>
  <si>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</si>
  <si>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</si>
  <si>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</si>
  <si>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</si>
  <si>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</si>
  <si>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</si>
  <si>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</si>
  <si>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Affidamento diretto per prosecuzione precedente attività</t>
  </si>
  <si>
    <t>​1</t>
  </si>
  <si>
    <t>Costituzione di Parte Civile</t>
  </si>
  <si>
    <t xml:space="preserve">Secondo andamento del giudizio </t>
  </si>
  <si>
    <t>MOTIVI AGGIUNTI</t>
  </si>
  <si>
    <t>STUDIO LEGALE ASSOCIATO AOR AVVOCATI - AVV. MARCO ORLANDO</t>
  </si>
  <si>
    <t>POLICE &amp; PARTNERS AVVOCATI AMMINISTRATIVISTI - PROF. AVV. ARISTIDE POLICE</t>
  </si>
  <si>
    <t>STUDIO LEGALE MIRIGLIANI - AVV. FORTUNATO FRANCESCO MIRIGLIANI</t>
  </si>
  <si>
    <t>AVV. GAETANO MESSUTI</t>
  </si>
  <si>
    <t>Giudizio ordinario civile - 1° grado</t>
  </si>
  <si>
    <t>​Costituzione in giudizio</t>
  </si>
  <si>
    <t>Opposizione a Decreto Ingiuntivo</t>
  </si>
  <si>
    <t>STUDIO LEGALE PEDERSOLI - AVV. SERGIO FIENGA</t>
  </si>
  <si>
    <t>TRIBUNALE DI ROMA</t>
  </si>
  <si>
    <t>SATTA &amp; ASSOCIATI - PROF. AVV. FILIPPO SATTA E AVV. ANNA ROMANO</t>
  </si>
  <si>
    <t>STUDIO LEGALE MOLAIOLI - AVV. CARLO MOLAIOLI</t>
  </si>
  <si>
    <t>Corte di Giustizia Unione Europea</t>
  </si>
  <si>
    <t>Ulteriore fase processuale</t>
  </si>
  <si>
    <t xml:space="preserve">​Indeterminabile </t>
  </si>
  <si>
    <t>SCIACCA &amp; ASSOCIATI</t>
  </si>
  <si>
    <t>STUDIO LEGALE AVV. SEGATO ANDREA</t>
  </si>
  <si>
    <t>LEAAP/P20190002334–06/08/2019</t>
  </si>
  <si>
    <t>9523/2019</t>
  </si>
  <si>
    <t>GSE/P20190075031-13/12/2019</t>
  </si>
  <si>
    <t>Esecuzione mobiliare</t>
  </si>
  <si>
    <t>TRIBUNALE CIVILE</t>
  </si>
  <si>
    <t>STUDIO ASSOCIATO W-L.E.A. - PROF. AVV. GIANLUCA MARIA ESPOSITO</t>
  </si>
  <si>
    <t>Giudizio amministrativo - 3° grado</t>
  </si>
  <si>
    <t>PROF. AVV. STEFANO D'ERCOLE</t>
  </si>
  <si>
    <t>STUDIO LEGALE TRIBUTARIO FIORENTINI - AVV. STEFANO FIORENTINI</t>
  </si>
  <si>
    <t>STUDIO LEGALE SCACCHI - AVV. FRANCESCO SCACCHI</t>
  </si>
  <si>
    <t>GSE/P20240001397-24/01/2024</t>
  </si>
  <si>
    <t>STUDIO LEGALE ZOPPINI &amp; ASSOCIATI</t>
  </si>
  <si>
    <t>Recupero fideiussione</t>
  </si>
  <si>
    <t>GSE/P20210007929-15/03/2021</t>
  </si>
  <si>
    <t>GSE/P20240001399-24/01/2024</t>
  </si>
  <si>
    <t>€ 206.813,94.</t>
  </si>
  <si>
    <t>GSE/P20240001394-24/01/2024</t>
  </si>
  <si>
    <t>GSE/P20230004646-22/02/2023</t>
  </si>
  <si>
    <t>8168/2016</t>
  </si>
  <si>
    <t>GSE/P20210009725-31/03/2021</t>
  </si>
  <si>
    <t>10832/2017</t>
  </si>
  <si>
    <t xml:space="preserve">STUDIO LEGALE ZOPPINI &amp; ASSOCIATI  </t>
  </si>
  <si>
    <t>GSE/P20210009473-26/03/2021</t>
  </si>
  <si>
    <t>GSE/P20240001391-24/01/2024</t>
  </si>
  <si>
    <t>8154/2018</t>
  </si>
  <si>
    <t>STUDIO LEGALE CANCRINI E PARTNERS</t>
  </si>
  <si>
    <t>GSE/P20240001393-24/01/2024</t>
  </si>
  <si>
    <t>8248/2018</t>
  </si>
  <si>
    <t>LEAAP/P20180002804-20/09/2018</t>
  </si>
  <si>
    <t>Giudizio di ottemperanza per sentenza CTP</t>
  </si>
  <si>
    <t>Ottemperanza</t>
  </si>
  <si>
    <t>LEAAP/P20180003067-09/10/2018</t>
  </si>
  <si>
    <t>LEAAP/P20180003236-18/10/2018</t>
  </si>
  <si>
    <t>LEAAP/P20190001116-28/03/2019</t>
  </si>
  <si>
    <t>AVV. ANTONIO D'ALOIA</t>
  </si>
  <si>
    <t>LEAAP/P20190002068-02/07/2019</t>
  </si>
  <si>
    <t>5703/2019</t>
  </si>
  <si>
    <t>GSE/P20240001400-24/01/2024</t>
  </si>
  <si>
    <t>8155/2014</t>
  </si>
  <si>
    <t>Procedimento penale 2°grado</t>
  </si>
  <si>
    <t>Corte d' Appello Penale di Milano</t>
  </si>
  <si>
    <t xml:space="preserve">AVV. PROF. MARIO CASELLATO  </t>
  </si>
  <si>
    <t>TRIBUNALE DI TERNI</t>
  </si>
  <si>
    <t>Opposizione agli atti esecutivi</t>
  </si>
  <si>
    <t>GSE/P20220000074-04/01/2022</t>
  </si>
  <si>
    <t>GSE/P20220000071-04/01/2022</t>
  </si>
  <si>
    <t>7914/2015</t>
  </si>
  <si>
    <t>GSE/P20200051547-25/11/2020</t>
  </si>
  <si>
    <t>GSE/P20210001396-20/01/2021</t>
  </si>
  <si>
    <t>11362/2020</t>
  </si>
  <si>
    <t>GSE/P20210010309-07/04/2021</t>
  </si>
  <si>
    <t>10550/2016</t>
  </si>
  <si>
    <t>GSE/P20210013259-05/05/2021</t>
  </si>
  <si>
    <t>24406/2021</t>
  </si>
  <si>
    <t>TRIBUNALE CIVILE ROMA</t>
  </si>
  <si>
    <t>Spese Legali</t>
  </si>
  <si>
    <t>GSE/P20210013273-05/05/2021</t>
  </si>
  <si>
    <t>GSE/P20210014489-20/05/2021</t>
  </si>
  <si>
    <t xml:space="preserve">PROF. AVV. STEFANO CRISCI  </t>
  </si>
  <si>
    <t>GSE/P20210026587-28/09/2021</t>
  </si>
  <si>
    <t>4500/2021</t>
  </si>
  <si>
    <t>GSE/P20220001131-17/01/2022</t>
  </si>
  <si>
    <t>Revocazione Sentenza</t>
  </si>
  <si>
    <t>GSE/P20240001621-26/01/2024</t>
  </si>
  <si>
    <t>6355/2022</t>
  </si>
  <si>
    <t>Corte di Appello di Palermo</t>
  </si>
  <si>
    <t>AVV. ANTONIO ZOCCALI</t>
  </si>
  <si>
    <t>GSE/P20220010548-13/04/2022</t>
  </si>
  <si>
    <t>2869/2022</t>
  </si>
  <si>
    <t>GSE/P20220019206-21/07/2022</t>
  </si>
  <si>
    <t>3263/2022</t>
  </si>
  <si>
    <t>GSE/P20220025750-26/10/2022</t>
  </si>
  <si>
    <t>GSE/P20220025754-26/10/2022</t>
  </si>
  <si>
    <t>GSE/P20230012639-27/04/2023</t>
  </si>
  <si>
    <t>371/2020</t>
  </si>
  <si>
    <t>Procedimento penale 1°grado</t>
  </si>
  <si>
    <t>Tribunale penale di Sulmona</t>
  </si>
  <si>
    <t>AVV. PROF. MARIO CASELLATO</t>
  </si>
  <si>
    <t>Spese Vive</t>
  </si>
  <si>
    <t>GSE/P20230033301-04/09/2023</t>
  </si>
  <si>
    <t>STUDIO LEGALE PIETRANGELI - AVV. ALESSANDRO PIETRANGELI</t>
  </si>
  <si>
    <t>GSE/P20230025939-19/07/2023</t>
  </si>
  <si>
    <t>GSE/P20230034214-08/09/2023</t>
  </si>
  <si>
    <t>Avv. Massimo Camaldo</t>
  </si>
  <si>
    <t>GSE/P20240002205-01/02/2024</t>
  </si>
  <si>
    <t>14235/2023</t>
  </si>
  <si>
    <t xml:space="preserve">3 partecipanti alla gara </t>
  </si>
  <si>
    <t>GSE/P20240002209-01/02/2024</t>
  </si>
  <si>
    <t>1422/2022</t>
  </si>
  <si>
    <t>GSE/P20240002210-01/02/2024</t>
  </si>
  <si>
    <t>G80161</t>
  </si>
  <si>
    <t>Giudizio contabile cautelare</t>
  </si>
  <si>
    <t>CORTE DEI CONTI 1° GRADO LAZIO</t>
  </si>
  <si>
    <t>GSE/P20240002206-01/02/2024</t>
  </si>
  <si>
    <t>GSE/P20240002207-01/02/2024</t>
  </si>
  <si>
    <t>14798/2023</t>
  </si>
  <si>
    <t>GSE/P20240002208-01/02/2024</t>
  </si>
  <si>
    <t>14808/2023</t>
  </si>
  <si>
    <t>GSE/P20240002212-01/02/2024</t>
  </si>
  <si>
    <t>C-514/2023</t>
  </si>
  <si>
    <t xml:space="preserve">Altri Organi di Giustizia Sovranazionali </t>
  </si>
  <si>
    <t>STUDIO LEGALE LENER &amp; PARTNER</t>
  </si>
  <si>
    <t>GSE/P20240002215-01/02/2024</t>
  </si>
  <si>
    <t>13289/2022</t>
  </si>
  <si>
    <t>GSE/P20240002217-01/02/2024</t>
  </si>
  <si>
    <t>15403/2023</t>
  </si>
  <si>
    <t>GSE/P20240002218-01/02/2024</t>
  </si>
  <si>
    <t>13216/2023</t>
  </si>
  <si>
    <t>GSE/P20240002219-01/02/2024</t>
  </si>
  <si>
    <t>GSE/P20240002220-01/02/2024</t>
  </si>
  <si>
    <t>10312/2022</t>
  </si>
  <si>
    <t>Procedimento penale 1° grado</t>
  </si>
  <si>
    <t>Tribunale penale di Palermo</t>
  </si>
  <si>
    <t>GSE/P20240002221-01/02/2024</t>
  </si>
  <si>
    <t>15059/2023</t>
  </si>
  <si>
    <t>GSE/P20240002222-01/02/2024</t>
  </si>
  <si>
    <t>2275/2023</t>
  </si>
  <si>
    <t>T.A.R. Lombardia</t>
  </si>
  <si>
    <t>GSE/P20240002393-02/02/2024</t>
  </si>
  <si>
    <t>40311/2023</t>
  </si>
  <si>
    <t>AVV. NICOLA MAIONE</t>
  </si>
  <si>
    <t>GSE/P20240002225-01/02/2024</t>
  </si>
  <si>
    <t>3471/2022</t>
  </si>
  <si>
    <t>T.A.R. LOMBARDIA</t>
  </si>
  <si>
    <t>AVV. SIMONA BARCHIESI</t>
  </si>
  <si>
    <t>GSE/P20240002226-01/02/2024</t>
  </si>
  <si>
    <t>7562/2023</t>
  </si>
  <si>
    <t>GSE/P20240002227-01/02/2024</t>
  </si>
  <si>
    <t>13308/2023</t>
  </si>
  <si>
    <t>GSE/P20240002198-01/02/2024</t>
  </si>
  <si>
    <t>14628/2023</t>
  </si>
  <si>
    <t>GSE/P20240002199-01/02/2024</t>
  </si>
  <si>
    <t>14719/2023</t>
  </si>
  <si>
    <t>GSE/P20240002200-01/02/2024</t>
  </si>
  <si>
    <t>1154/2021</t>
  </si>
  <si>
    <t>Tribunale penale di Trani</t>
  </si>
  <si>
    <t>GSE/P20240002201-01/02/2024</t>
  </si>
  <si>
    <t>15907/2023</t>
  </si>
  <si>
    <t>GSE/P20240002202-01/02/2024</t>
  </si>
  <si>
    <t>14357/2023</t>
  </si>
  <si>
    <t>GSE/P20240002203-01/02/2024</t>
  </si>
  <si>
    <t>16806/2023</t>
  </si>
  <si>
    <t>GSE/P20240002204-01/02/2024</t>
  </si>
  <si>
    <t>16818/2023</t>
  </si>
  <si>
    <t>CV</t>
  </si>
  <si>
    <t>DS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</si>
  <si>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</si>
  <si>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</si>
  <si>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https://www.gse.it/documenti_site/Documenti%20GSE/Societ%C3%A0%20trasparente/Consulenti%20e%20collaboratori/Consulenti%202023/CV%20ZOCCALI.pdf#search=zoccali</t>
  </si>
  <si>
    <t>https://www.gse.it/documenti_site/Documenti%20GSE/Societ%C3%A0%20trasparente/Consulenti%20e%20collaboratori/Consulenti%202023/DS%20zoccali.pdf#search=zoccali</t>
  </si>
  <si>
    <t>https://www.gse.it/documenti_site/Documenti%20GSE/Societ%C3%A0%20trasparente/Consulenti%20e%20collaboratori/Consulenti%202023/CV%20avv%20Gaetano%20Messuti.pdf#search=messuti</t>
  </si>
  <si>
    <t>https://www.gse.it/documenti_site/Documenti%20GSE/Societ%C3%A0%20trasparente/Consulenti%20e%20collaboratori/Consulenti%202023/DS%20messuti.pdf#search=messuti</t>
  </si>
  <si>
    <t>https://www.gse.it/documenti_site/Documenti%20GSE/Societ%C3%A0%20trasparente/Consulenti%20e%20collaboratori/Consulenti%202023/Cv%20camaldo.pdf#search=camaldo</t>
  </si>
  <si>
    <t>https://www.gse.it/documenti_site/Documenti%20GSE/Societ%C3%A0%20trasparente/Consulenti%20e%20collaboratori/Consulenti%202018/CV%20maione.pdf</t>
  </si>
  <si>
    <t>https://www.gse.it/documenti_site/Documenti%20GSE/Societ%C3%A0%20trasparente/Consulenti%20e%20collaboratori/Consulenti%202018/0_Avv.%20Nicola%20Maione%20-%20Autodichiarazione%20Unica.pdf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</si>
  <si>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</si>
  <si>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</si>
  <si>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https://www.gse.it/documenti_site/Documenti%20GSE/Societ%C3%A0%20trasparente/Consulenti%20e%20collaboratori/Consulenti%202023/CV%20simona%20barchiesi.pdf#search=barchiesi</t>
  </si>
  <si>
    <t>https://www.gse.it/documenti_site/Documenti%20GSE/Societ%C3%A0%20trasparente/Consulenti%20e%20collaboratori/Consulenti%202023/DS%20barchiesi.pdf#search=barchiesi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</si>
  <si>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</si>
  <si>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</si>
  <si>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</si>
  <si>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</si>
  <si>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</si>
  <si>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</si>
  <si>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</si>
  <si>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</si>
  <si>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</si>
  <si>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</si>
  <si>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</si>
  <si>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</si>
  <si>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</si>
  <si>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</si>
  <si>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</si>
  <si>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</si>
  <si>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</si>
  <si>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</si>
  <si>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</si>
  <si>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</si>
  <si>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</si>
  <si>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</si>
  <si>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</si>
  <si>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</si>
  <si>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</si>
  <si>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</si>
  <si>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</si>
  <si>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</si>
  <si>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https://www.gse.it/documenti_site/Documenti%20GSE/Societ%C3%A0%20trasparente/Consulenti%20e%20collaboratori/Consulenti%202023/cv%20Alessandro%20Pietrangeli.pdf#search=pietrangeli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</si>
  <si>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</si>
  <si>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</si>
  <si>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</si>
  <si>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</si>
  <si>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</si>
  <si>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</si>
  <si>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</si>
  <si>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</si>
  <si>
    <t>https://www.gse.it/documenti_site/Documenti%20GSE/Societ%C3%A0%20trasparente/Consulenti%20e%20collaboratori/Consulenti%202024/CV%20-%20Lener.pdf</t>
  </si>
  <si>
    <t>https://www.gse.it/documenti_site/Documenti%20GSE/Societ%C3%A0%20trasparente/Consulenti%20e%20collaboratori/Consulenti%202024/DS%20-%20Lener.pdf</t>
  </si>
  <si>
    <t>https://www.gse.it/documenti_site/Documenti%20GSE/Societ%C3%A0%20trasparente/Consulenti%20e%20collaboratori/Consulenti%202024/DS%20-%20Camaldo.pdf</t>
  </si>
  <si>
    <t>https://www.gse.it/documenti_site/Documenti%20GSE/Societ%C3%A0%20trasparente/Consulenti%20e%20collaboratori/Consulenti%202024/DS%20-%20pietrangeli.pdf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</si>
</sst>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0" fontId="3" fillId="2" borderId="2" xfId="0" applyFont="1" applyFill="1" applyBorder="1" applyAlignment="1">
      <alignment horizontal="center"/>
    </xf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2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Consulenti%202018/CV%20maione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4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zoomScale="70" zoomScaleNormal="70" workbookViewId="0">
      <selection activeCell="E11" sqref="E11"/>
    </sheetView>
  </sheetViews>
  <sheetFormatPr defaultColWidth="0" defaultRowHeight="14.5" zeroHeight="1" x14ac:dyDescent="0.35"/>
  <cols>
    <col min="1" max="1" width="30.7265625" bestFit="1" customWidth="1"/>
    <col min="2" max="2" width="46.26953125" customWidth="1"/>
    <col min="3" max="3" width="15.7265625" bestFit="1" customWidth="1"/>
    <col min="4" max="4" width="30.453125" bestFit="1" customWidth="1"/>
    <col min="5" max="5" width="32.81640625" bestFit="1" customWidth="1"/>
    <col min="6" max="6" width="25.26953125" bestFit="1" customWidth="1"/>
    <col min="7" max="7" width="20.453125" bestFit="1" customWidth="1"/>
    <col min="8" max="8" width="63.7265625" bestFit="1" customWidth="1"/>
    <col min="9" max="10" width="11" customWidth="1"/>
    <col min="11" max="11" width="45.1796875" bestFit="1" customWidth="1"/>
    <col min="12" max="12" width="43.7265625" bestFit="1" customWidth="1"/>
    <col min="13" max="13" width="31.1796875" bestFit="1" customWidth="1"/>
    <col min="14" max="14" width="31" bestFit="1" customWidth="1"/>
    <col min="15" max="16384" width="8.7265625" hidden="1"/>
  </cols>
  <sheetData>
    <row r="1" spans="1:16" x14ac:dyDescent="0.3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193</v>
      </c>
      <c r="J1" s="10" t="s">
        <v>194</v>
      </c>
      <c r="K1" s="11" t="s">
        <v>9</v>
      </c>
      <c r="L1" s="10" t="s">
        <v>10</v>
      </c>
      <c r="M1" s="10" t="s">
        <v>11</v>
      </c>
      <c r="N1" s="10" t="s">
        <v>12</v>
      </c>
      <c r="O1" s="17" t="s">
        <v>193</v>
      </c>
      <c r="P1" s="17" t="s">
        <v>194</v>
      </c>
    </row>
    <row r="2" spans="1:16" x14ac:dyDescent="0.35">
      <c r="A2" s="12" t="s">
        <v>59</v>
      </c>
      <c r="B2" s="1" t="s">
        <v>15</v>
      </c>
      <c r="C2" s="2">
        <v>1</v>
      </c>
      <c r="D2" s="13" t="s">
        <v>52</v>
      </c>
      <c r="E2" s="1" t="s">
        <v>53</v>
      </c>
      <c r="F2" s="14" t="s">
        <v>38</v>
      </c>
      <c r="G2" s="15" t="s">
        <v>19</v>
      </c>
      <c r="H2" s="3" t="s">
        <v>60</v>
      </c>
      <c r="I2" s="21" t="str">
        <f>HYPERLINK(O2, "CV")</f>
        <v>CV</v>
      </c>
      <c r="J2" s="21" t="str">
        <f>HYPERLINK(P2, "DS")</f>
        <v>DS</v>
      </c>
      <c r="K2" s="16">
        <v>5000</v>
      </c>
      <c r="L2" s="3" t="s">
        <v>0</v>
      </c>
      <c r="M2" s="3" t="s">
        <v>61</v>
      </c>
      <c r="N2" s="3" t="s">
        <v>18</v>
      </c>
      <c r="O2" s="18" t="s">
        <v>243</v>
      </c>
      <c r="P2" t="s">
        <v>244</v>
      </c>
    </row>
    <row r="3" spans="1:16" x14ac:dyDescent="0.35">
      <c r="A3" s="12" t="s">
        <v>62</v>
      </c>
      <c r="B3" s="1" t="s">
        <v>15</v>
      </c>
      <c r="C3" s="2">
        <v>1</v>
      </c>
      <c r="D3" s="13" t="s">
        <v>23</v>
      </c>
      <c r="E3" s="1" t="s">
        <v>20</v>
      </c>
      <c r="F3" s="14" t="s">
        <v>38</v>
      </c>
      <c r="G3" s="15">
        <v>1560287</v>
      </c>
      <c r="H3" s="3" t="s">
        <v>54</v>
      </c>
      <c r="I3" s="21" t="str">
        <f t="shared" ref="I3:I63" si="0">HYPERLINK(O3, "CV")</f>
        <v>CV</v>
      </c>
      <c r="J3" s="21" t="str">
        <f t="shared" ref="J3:J63" si="1">HYPERLINK(P3, "DS")</f>
        <v>DS</v>
      </c>
      <c r="K3" s="16">
        <v>8000</v>
      </c>
      <c r="L3" s="3" t="s">
        <v>0</v>
      </c>
      <c r="M3" s="3" t="s">
        <v>21</v>
      </c>
      <c r="N3" s="3" t="s">
        <v>18</v>
      </c>
      <c r="O3" t="s">
        <v>218</v>
      </c>
      <c r="P3" t="s">
        <v>219</v>
      </c>
    </row>
    <row r="4" spans="1:16" x14ac:dyDescent="0.35">
      <c r="A4" s="12" t="s">
        <v>63</v>
      </c>
      <c r="B4" s="12" t="s">
        <v>15</v>
      </c>
      <c r="C4" s="2">
        <v>1</v>
      </c>
      <c r="D4" s="13" t="s">
        <v>23</v>
      </c>
      <c r="E4" s="1" t="s">
        <v>20</v>
      </c>
      <c r="F4" s="14" t="s">
        <v>14</v>
      </c>
      <c r="G4" s="15" t="s">
        <v>64</v>
      </c>
      <c r="H4" s="3" t="s">
        <v>57</v>
      </c>
      <c r="I4" s="21" t="str">
        <f t="shared" si="0"/>
        <v>CV</v>
      </c>
      <c r="J4" s="21" t="str">
        <f t="shared" si="1"/>
        <v>DS</v>
      </c>
      <c r="K4" s="16">
        <v>5000</v>
      </c>
      <c r="L4" s="3" t="s">
        <v>0</v>
      </c>
      <c r="M4" s="3" t="s">
        <v>21</v>
      </c>
      <c r="N4" s="3" t="s">
        <v>31</v>
      </c>
      <c r="O4" t="s">
        <v>241</v>
      </c>
      <c r="P4" t="s">
        <v>242</v>
      </c>
    </row>
    <row r="5" spans="1:16" x14ac:dyDescent="0.35">
      <c r="A5" s="12" t="s">
        <v>65</v>
      </c>
      <c r="B5" s="1" t="s">
        <v>15</v>
      </c>
      <c r="C5" s="2">
        <v>1</v>
      </c>
      <c r="D5" s="13" t="s">
        <v>23</v>
      </c>
      <c r="E5" s="1" t="s">
        <v>20</v>
      </c>
      <c r="F5" s="14" t="s">
        <v>14</v>
      </c>
      <c r="G5" s="15">
        <v>418172.11</v>
      </c>
      <c r="H5" s="3" t="s">
        <v>26</v>
      </c>
      <c r="I5" s="21" t="str">
        <f t="shared" si="0"/>
        <v>CV</v>
      </c>
      <c r="J5" s="21" t="str">
        <f t="shared" si="1"/>
        <v>DS</v>
      </c>
      <c r="K5" s="16">
        <v>4100</v>
      </c>
      <c r="L5" s="3" t="s">
        <v>0</v>
      </c>
      <c r="M5" s="3" t="s">
        <v>21</v>
      </c>
      <c r="N5" s="3" t="s">
        <v>31</v>
      </c>
      <c r="O5" t="s">
        <v>239</v>
      </c>
      <c r="P5" t="s">
        <v>240</v>
      </c>
    </row>
    <row r="6" spans="1:16" x14ac:dyDescent="0.35">
      <c r="A6" s="12" t="s">
        <v>66</v>
      </c>
      <c r="B6" s="1" t="s">
        <v>67</v>
      </c>
      <c r="C6" s="2">
        <v>1</v>
      </c>
      <c r="D6" s="13" t="s">
        <v>24</v>
      </c>
      <c r="E6" s="1" t="s">
        <v>13</v>
      </c>
      <c r="F6" s="14" t="s">
        <v>38</v>
      </c>
      <c r="G6" s="15" t="s">
        <v>19</v>
      </c>
      <c r="H6" s="3" t="s">
        <v>34</v>
      </c>
      <c r="I6" s="21" t="str">
        <f t="shared" si="0"/>
        <v>CV</v>
      </c>
      <c r="J6" s="21" t="str">
        <f t="shared" si="1"/>
        <v>DS</v>
      </c>
      <c r="K6" s="16">
        <v>2000</v>
      </c>
      <c r="L6" s="3" t="s">
        <v>0</v>
      </c>
      <c r="M6" s="3" t="s">
        <v>32</v>
      </c>
      <c r="N6" s="3" t="s">
        <v>31</v>
      </c>
      <c r="O6" t="s">
        <v>208</v>
      </c>
      <c r="P6" t="s">
        <v>209</v>
      </c>
    </row>
    <row r="7" spans="1:16" x14ac:dyDescent="0.35">
      <c r="A7" s="12" t="s">
        <v>68</v>
      </c>
      <c r="B7" s="1" t="s">
        <v>69</v>
      </c>
      <c r="C7" s="2">
        <v>1</v>
      </c>
      <c r="D7" s="13" t="s">
        <v>24</v>
      </c>
      <c r="E7" s="1" t="s">
        <v>13</v>
      </c>
      <c r="F7" s="14" t="s">
        <v>38</v>
      </c>
      <c r="G7" s="15" t="s">
        <v>19</v>
      </c>
      <c r="H7" s="3" t="s">
        <v>70</v>
      </c>
      <c r="I7" s="21" t="str">
        <f t="shared" si="0"/>
        <v>CV</v>
      </c>
      <c r="J7" s="21" t="str">
        <f t="shared" si="1"/>
        <v>DS</v>
      </c>
      <c r="K7" s="16">
        <v>1000</v>
      </c>
      <c r="L7" s="3" t="s">
        <v>0</v>
      </c>
      <c r="M7" s="3" t="s">
        <v>32</v>
      </c>
      <c r="N7" s="3" t="s">
        <v>18</v>
      </c>
      <c r="O7" s="18" t="s">
        <v>243</v>
      </c>
      <c r="P7" t="s">
        <v>244</v>
      </c>
    </row>
    <row r="8" spans="1:16" x14ac:dyDescent="0.35">
      <c r="A8" s="12" t="s">
        <v>71</v>
      </c>
      <c r="B8" s="1" t="s">
        <v>15</v>
      </c>
      <c r="C8" s="2">
        <v>1</v>
      </c>
      <c r="D8" s="13" t="s">
        <v>23</v>
      </c>
      <c r="E8" s="1" t="s">
        <v>20</v>
      </c>
      <c r="F8" s="14" t="s">
        <v>38</v>
      </c>
      <c r="G8" s="15">
        <v>626684.78</v>
      </c>
      <c r="H8" s="3" t="s">
        <v>48</v>
      </c>
      <c r="I8" s="21" t="str">
        <f t="shared" si="0"/>
        <v>CV</v>
      </c>
      <c r="J8" s="21" t="str">
        <f t="shared" si="1"/>
        <v>DS</v>
      </c>
      <c r="K8" s="16">
        <v>6000</v>
      </c>
      <c r="L8" s="3" t="s">
        <v>0</v>
      </c>
      <c r="M8" s="3" t="s">
        <v>21</v>
      </c>
      <c r="N8" s="3" t="s">
        <v>18</v>
      </c>
      <c r="O8" t="s">
        <v>224</v>
      </c>
      <c r="P8" t="s">
        <v>225</v>
      </c>
    </row>
    <row r="9" spans="1:16" x14ac:dyDescent="0.35">
      <c r="A9" s="12" t="s">
        <v>72</v>
      </c>
      <c r="B9" s="1" t="s">
        <v>73</v>
      </c>
      <c r="C9" s="2">
        <v>1</v>
      </c>
      <c r="D9" s="13" t="s">
        <v>24</v>
      </c>
      <c r="E9" s="1" t="s">
        <v>13</v>
      </c>
      <c r="F9" s="14" t="s">
        <v>14</v>
      </c>
      <c r="G9" s="15" t="s">
        <v>19</v>
      </c>
      <c r="H9" s="3" t="s">
        <v>74</v>
      </c>
      <c r="I9" s="21" t="str">
        <f t="shared" si="0"/>
        <v>CV</v>
      </c>
      <c r="J9" s="21" t="str">
        <f t="shared" si="1"/>
        <v>DS</v>
      </c>
      <c r="K9" s="16">
        <v>1000</v>
      </c>
      <c r="L9" s="3" t="s">
        <v>0</v>
      </c>
      <c r="M9" s="3" t="s">
        <v>32</v>
      </c>
      <c r="N9" s="3" t="s">
        <v>31</v>
      </c>
      <c r="O9" s="18" t="s">
        <v>226</v>
      </c>
      <c r="P9" t="s">
        <v>227</v>
      </c>
    </row>
    <row r="10" spans="1:16" x14ac:dyDescent="0.35">
      <c r="A10" s="12" t="s">
        <v>75</v>
      </c>
      <c r="B10" s="12" t="s">
        <v>76</v>
      </c>
      <c r="C10" s="2">
        <v>1</v>
      </c>
      <c r="D10" s="13" t="s">
        <v>24</v>
      </c>
      <c r="E10" s="1" t="s">
        <v>13</v>
      </c>
      <c r="F10" s="14" t="s">
        <v>14</v>
      </c>
      <c r="G10" s="15" t="s">
        <v>19</v>
      </c>
      <c r="H10" s="3" t="s">
        <v>74</v>
      </c>
      <c r="I10" s="21" t="str">
        <f t="shared" si="0"/>
        <v>CV</v>
      </c>
      <c r="J10" s="21" t="str">
        <f t="shared" si="1"/>
        <v>DS</v>
      </c>
      <c r="K10" s="16">
        <v>1000</v>
      </c>
      <c r="L10" s="3" t="s">
        <v>0</v>
      </c>
      <c r="M10" s="3" t="s">
        <v>32</v>
      </c>
      <c r="N10" s="3" t="s">
        <v>31</v>
      </c>
      <c r="O10" s="18" t="s">
        <v>226</v>
      </c>
      <c r="P10" t="s">
        <v>227</v>
      </c>
    </row>
    <row r="11" spans="1:16" x14ac:dyDescent="0.35">
      <c r="A11" s="12" t="s">
        <v>77</v>
      </c>
      <c r="B11" s="1" t="s">
        <v>15</v>
      </c>
      <c r="C11" s="2">
        <v>1</v>
      </c>
      <c r="D11" s="13" t="s">
        <v>78</v>
      </c>
      <c r="E11" s="1" t="s">
        <v>20</v>
      </c>
      <c r="F11" s="14" t="s">
        <v>14</v>
      </c>
      <c r="G11" s="15">
        <v>8929460</v>
      </c>
      <c r="H11" s="3" t="s">
        <v>40</v>
      </c>
      <c r="I11" s="21" t="str">
        <f t="shared" si="0"/>
        <v>CV</v>
      </c>
      <c r="J11" s="21" t="str">
        <f t="shared" si="1"/>
        <v>DS</v>
      </c>
      <c r="K11" s="16">
        <v>4000</v>
      </c>
      <c r="L11" s="3" t="s">
        <v>0</v>
      </c>
      <c r="M11" s="3" t="s">
        <v>79</v>
      </c>
      <c r="N11" s="3" t="s">
        <v>31</v>
      </c>
      <c r="O11" s="19" t="s">
        <v>234</v>
      </c>
      <c r="P11" s="20" t="s">
        <v>235</v>
      </c>
    </row>
    <row r="12" spans="1:16" x14ac:dyDescent="0.35">
      <c r="A12" s="12" t="s">
        <v>80</v>
      </c>
      <c r="B12" s="1" t="s">
        <v>15</v>
      </c>
      <c r="C12" s="2">
        <v>2</v>
      </c>
      <c r="D12" s="13" t="s">
        <v>23</v>
      </c>
      <c r="E12" s="1" t="s">
        <v>20</v>
      </c>
      <c r="F12" s="14" t="s">
        <v>14</v>
      </c>
      <c r="G12" s="15" t="s">
        <v>19</v>
      </c>
      <c r="H12" s="3" t="s">
        <v>74</v>
      </c>
      <c r="I12" s="21" t="str">
        <f t="shared" si="0"/>
        <v>CV</v>
      </c>
      <c r="J12" s="21" t="str">
        <f t="shared" si="1"/>
        <v>DS</v>
      </c>
      <c r="K12" s="16">
        <v>16000</v>
      </c>
      <c r="L12" s="3" t="s">
        <v>0</v>
      </c>
      <c r="M12" s="3" t="s">
        <v>21</v>
      </c>
      <c r="N12" s="3" t="s">
        <v>31</v>
      </c>
      <c r="O12" s="18" t="s">
        <v>226</v>
      </c>
      <c r="P12" t="s">
        <v>227</v>
      </c>
    </row>
    <row r="13" spans="1:16" x14ac:dyDescent="0.35">
      <c r="A13" s="12" t="s">
        <v>81</v>
      </c>
      <c r="B13" s="1" t="s">
        <v>15</v>
      </c>
      <c r="C13" s="2">
        <v>1</v>
      </c>
      <c r="D13" s="13" t="s">
        <v>23</v>
      </c>
      <c r="E13" s="1" t="s">
        <v>20</v>
      </c>
      <c r="F13" s="14" t="s">
        <v>14</v>
      </c>
      <c r="G13" s="15">
        <v>208397.44</v>
      </c>
      <c r="H13" s="3" t="s">
        <v>54</v>
      </c>
      <c r="I13" s="21" t="str">
        <f t="shared" si="0"/>
        <v>CV</v>
      </c>
      <c r="J13" s="21" t="str">
        <f t="shared" si="1"/>
        <v>DS</v>
      </c>
      <c r="K13" s="16">
        <v>6000</v>
      </c>
      <c r="L13" s="3" t="s">
        <v>0</v>
      </c>
      <c r="M13" s="3" t="s">
        <v>21</v>
      </c>
      <c r="N13" s="3" t="s">
        <v>31</v>
      </c>
      <c r="O13" t="s">
        <v>218</v>
      </c>
      <c r="P13" t="s">
        <v>219</v>
      </c>
    </row>
    <row r="14" spans="1:16" x14ac:dyDescent="0.35">
      <c r="A14" s="12" t="s">
        <v>82</v>
      </c>
      <c r="B14" s="1" t="s">
        <v>15</v>
      </c>
      <c r="C14" s="2">
        <v>1</v>
      </c>
      <c r="D14" s="13" t="s">
        <v>23</v>
      </c>
      <c r="E14" s="1" t="s">
        <v>20</v>
      </c>
      <c r="F14" s="14" t="s">
        <v>14</v>
      </c>
      <c r="G14" s="15">
        <v>633866.11</v>
      </c>
      <c r="H14" s="3" t="s">
        <v>83</v>
      </c>
      <c r="I14" s="21" t="str">
        <f t="shared" si="0"/>
        <v>CV</v>
      </c>
      <c r="J14" s="21" t="str">
        <f t="shared" si="1"/>
        <v>DS</v>
      </c>
      <c r="K14" s="16">
        <v>8000</v>
      </c>
      <c r="L14" s="3" t="s">
        <v>0</v>
      </c>
      <c r="M14" s="3" t="s">
        <v>21</v>
      </c>
      <c r="N14" s="3" t="s">
        <v>31</v>
      </c>
      <c r="O14" t="s">
        <v>195</v>
      </c>
      <c r="P14" t="s">
        <v>196</v>
      </c>
    </row>
    <row r="15" spans="1:16" x14ac:dyDescent="0.35">
      <c r="A15" s="12" t="s">
        <v>84</v>
      </c>
      <c r="B15" s="1" t="s">
        <v>85</v>
      </c>
      <c r="C15" s="2">
        <v>1</v>
      </c>
      <c r="D15" s="13" t="s">
        <v>24</v>
      </c>
      <c r="E15" s="1" t="s">
        <v>13</v>
      </c>
      <c r="F15" s="14" t="s">
        <v>14</v>
      </c>
      <c r="G15" s="15">
        <v>202485.37</v>
      </c>
      <c r="H15" s="3" t="s">
        <v>74</v>
      </c>
      <c r="I15" s="21" t="str">
        <f t="shared" si="0"/>
        <v>CV</v>
      </c>
      <c r="J15" s="21" t="str">
        <f t="shared" si="1"/>
        <v>DS</v>
      </c>
      <c r="K15" s="16">
        <v>1000</v>
      </c>
      <c r="L15" s="3" t="s">
        <v>0</v>
      </c>
      <c r="M15" s="3" t="s">
        <v>32</v>
      </c>
      <c r="N15" s="3" t="s">
        <v>31</v>
      </c>
      <c r="O15" s="18" t="s">
        <v>226</v>
      </c>
      <c r="P15" t="s">
        <v>227</v>
      </c>
    </row>
    <row r="16" spans="1:16" x14ac:dyDescent="0.35">
      <c r="A16" s="12" t="s">
        <v>49</v>
      </c>
      <c r="B16" s="1" t="s">
        <v>50</v>
      </c>
      <c r="C16" s="2">
        <v>1</v>
      </c>
      <c r="D16" s="13" t="s">
        <v>24</v>
      </c>
      <c r="E16" s="1" t="s">
        <v>13</v>
      </c>
      <c r="F16" s="14" t="s">
        <v>14</v>
      </c>
      <c r="G16" s="15" t="s">
        <v>19</v>
      </c>
      <c r="H16" s="3" t="s">
        <v>47</v>
      </c>
      <c r="I16" s="21" t="str">
        <f t="shared" si="0"/>
        <v>CV</v>
      </c>
      <c r="J16" s="21" t="str">
        <f t="shared" si="1"/>
        <v>DS</v>
      </c>
      <c r="K16" s="16">
        <v>1000</v>
      </c>
      <c r="L16" s="3" t="s">
        <v>0</v>
      </c>
      <c r="M16" s="3" t="s">
        <v>32</v>
      </c>
      <c r="N16" s="3" t="s">
        <v>31</v>
      </c>
      <c r="O16" s="18" t="s">
        <v>216</v>
      </c>
      <c r="P16" t="s">
        <v>217</v>
      </c>
    </row>
    <row r="17" spans="1:16" x14ac:dyDescent="0.35">
      <c r="A17" s="12" t="s">
        <v>86</v>
      </c>
      <c r="B17" s="1" t="s">
        <v>87</v>
      </c>
      <c r="C17" s="2">
        <v>1</v>
      </c>
      <c r="D17" s="13" t="s">
        <v>88</v>
      </c>
      <c r="E17" s="1" t="s">
        <v>89</v>
      </c>
      <c r="F17" s="14" t="s">
        <v>30</v>
      </c>
      <c r="G17" s="15">
        <v>5209565.13</v>
      </c>
      <c r="H17" s="3" t="s">
        <v>90</v>
      </c>
      <c r="I17" s="21" t="str">
        <f t="shared" si="0"/>
        <v>CV</v>
      </c>
      <c r="J17" s="21" t="str">
        <f t="shared" si="1"/>
        <v>DS</v>
      </c>
      <c r="K17" s="16">
        <v>15000</v>
      </c>
      <c r="L17" s="3" t="s">
        <v>0</v>
      </c>
      <c r="M17" s="3" t="s">
        <v>21</v>
      </c>
      <c r="N17" s="3" t="s">
        <v>31</v>
      </c>
      <c r="O17" t="s">
        <v>204</v>
      </c>
      <c r="P17" t="s">
        <v>205</v>
      </c>
    </row>
    <row r="18" spans="1:16" x14ac:dyDescent="0.35">
      <c r="A18" s="12" t="s">
        <v>51</v>
      </c>
      <c r="B18" s="1" t="s">
        <v>15</v>
      </c>
      <c r="C18" s="2">
        <v>1</v>
      </c>
      <c r="D18" s="13" t="s">
        <v>52</v>
      </c>
      <c r="E18" s="1" t="s">
        <v>91</v>
      </c>
      <c r="F18" s="14" t="s">
        <v>14</v>
      </c>
      <c r="G18" s="15">
        <v>500039.7</v>
      </c>
      <c r="H18" s="3" t="s">
        <v>33</v>
      </c>
      <c r="I18" s="21" t="str">
        <f t="shared" si="0"/>
        <v>CV</v>
      </c>
      <c r="J18" s="21" t="str">
        <f t="shared" si="1"/>
        <v>DS</v>
      </c>
      <c r="K18" s="16">
        <v>3125</v>
      </c>
      <c r="L18" s="3" t="s">
        <v>0</v>
      </c>
      <c r="M18" s="3" t="s">
        <v>92</v>
      </c>
      <c r="N18" s="3" t="s">
        <v>31</v>
      </c>
      <c r="O18" t="s">
        <v>220</v>
      </c>
      <c r="P18" t="s">
        <v>221</v>
      </c>
    </row>
    <row r="19" spans="1:16" x14ac:dyDescent="0.35">
      <c r="A19" s="12" t="s">
        <v>93</v>
      </c>
      <c r="B19" s="1" t="s">
        <v>15</v>
      </c>
      <c r="C19" s="2">
        <v>1</v>
      </c>
      <c r="D19" s="13" t="s">
        <v>23</v>
      </c>
      <c r="E19" s="1" t="s">
        <v>20</v>
      </c>
      <c r="F19" s="14" t="s">
        <v>14</v>
      </c>
      <c r="G19" s="15" t="s">
        <v>19</v>
      </c>
      <c r="H19" s="3" t="s">
        <v>34</v>
      </c>
      <c r="I19" s="21" t="str">
        <f t="shared" si="0"/>
        <v>CV</v>
      </c>
      <c r="J19" s="21" t="str">
        <f t="shared" si="1"/>
        <v>DS</v>
      </c>
      <c r="K19" s="16">
        <v>8000</v>
      </c>
      <c r="L19" s="3" t="s">
        <v>0</v>
      </c>
      <c r="M19" s="3" t="s">
        <v>21</v>
      </c>
      <c r="N19" s="3" t="s">
        <v>31</v>
      </c>
      <c r="O19" t="s">
        <v>208</v>
      </c>
      <c r="P19" t="s">
        <v>209</v>
      </c>
    </row>
    <row r="20" spans="1:16" x14ac:dyDescent="0.35">
      <c r="A20" s="12" t="s">
        <v>94</v>
      </c>
      <c r="B20" s="1" t="s">
        <v>95</v>
      </c>
      <c r="C20" s="2">
        <v>1</v>
      </c>
      <c r="D20" s="13" t="s">
        <v>23</v>
      </c>
      <c r="E20" s="1" t="s">
        <v>20</v>
      </c>
      <c r="F20" s="14" t="s">
        <v>14</v>
      </c>
      <c r="G20" s="15" t="s">
        <v>19</v>
      </c>
      <c r="H20" s="3" t="s">
        <v>34</v>
      </c>
      <c r="I20" s="21" t="str">
        <f t="shared" si="0"/>
        <v>CV</v>
      </c>
      <c r="J20" s="21" t="str">
        <f t="shared" si="1"/>
        <v>DS</v>
      </c>
      <c r="K20" s="16">
        <v>8000</v>
      </c>
      <c r="L20" s="3" t="s">
        <v>0</v>
      </c>
      <c r="M20" s="3" t="s">
        <v>21</v>
      </c>
      <c r="N20" s="3" t="s">
        <v>31</v>
      </c>
      <c r="O20" t="s">
        <v>208</v>
      </c>
      <c r="P20" t="s">
        <v>209</v>
      </c>
    </row>
    <row r="21" spans="1:16" x14ac:dyDescent="0.35">
      <c r="A21" s="12" t="s">
        <v>96</v>
      </c>
      <c r="B21" s="1" t="s">
        <v>15</v>
      </c>
      <c r="C21" s="2">
        <v>2</v>
      </c>
      <c r="D21" s="13" t="s">
        <v>23</v>
      </c>
      <c r="E21" s="1" t="s">
        <v>20</v>
      </c>
      <c r="F21" s="14" t="s">
        <v>14</v>
      </c>
      <c r="G21" s="15" t="s">
        <v>19</v>
      </c>
      <c r="H21" s="3" t="s">
        <v>40</v>
      </c>
      <c r="I21" s="21" t="str">
        <f t="shared" si="0"/>
        <v>CV</v>
      </c>
      <c r="J21" s="21" t="str">
        <f t="shared" si="1"/>
        <v>DS</v>
      </c>
      <c r="K21" s="16">
        <v>13600</v>
      </c>
      <c r="L21" s="3" t="s">
        <v>0</v>
      </c>
      <c r="M21" s="3" t="s">
        <v>21</v>
      </c>
      <c r="N21" s="3" t="s">
        <v>22</v>
      </c>
      <c r="O21" s="19" t="s">
        <v>234</v>
      </c>
      <c r="P21" s="20" t="s">
        <v>235</v>
      </c>
    </row>
    <row r="22" spans="1:16" x14ac:dyDescent="0.35">
      <c r="A22" s="12" t="s">
        <v>97</v>
      </c>
      <c r="B22" s="1" t="s">
        <v>98</v>
      </c>
      <c r="C22" s="2">
        <v>1</v>
      </c>
      <c r="D22" s="13" t="s">
        <v>24</v>
      </c>
      <c r="E22" s="1" t="s">
        <v>13</v>
      </c>
      <c r="F22" s="14" t="s">
        <v>38</v>
      </c>
      <c r="G22" s="15" t="s">
        <v>46</v>
      </c>
      <c r="H22" s="3" t="s">
        <v>70</v>
      </c>
      <c r="I22" s="21" t="str">
        <f t="shared" si="0"/>
        <v>CV</v>
      </c>
      <c r="J22" s="21" t="str">
        <f t="shared" si="1"/>
        <v>DS</v>
      </c>
      <c r="K22" s="16">
        <v>1000</v>
      </c>
      <c r="L22" s="3" t="s">
        <v>0</v>
      </c>
      <c r="M22" s="3" t="s">
        <v>32</v>
      </c>
      <c r="N22" s="3" t="s">
        <v>31</v>
      </c>
      <c r="O22" s="18" t="s">
        <v>243</v>
      </c>
      <c r="P22" t="s">
        <v>244</v>
      </c>
    </row>
    <row r="23" spans="1:16" x14ac:dyDescent="0.35">
      <c r="A23" s="12" t="s">
        <v>99</v>
      </c>
      <c r="B23" s="1" t="s">
        <v>100</v>
      </c>
      <c r="C23" s="2">
        <v>1</v>
      </c>
      <c r="D23" s="13" t="s">
        <v>24</v>
      </c>
      <c r="E23" s="1" t="s">
        <v>13</v>
      </c>
      <c r="F23" s="14" t="s">
        <v>38</v>
      </c>
      <c r="G23" s="15" t="s">
        <v>19</v>
      </c>
      <c r="H23" s="3" t="s">
        <v>34</v>
      </c>
      <c r="I23" s="21" t="str">
        <f t="shared" si="0"/>
        <v>CV</v>
      </c>
      <c r="J23" s="21" t="str">
        <f t="shared" si="1"/>
        <v>DS</v>
      </c>
      <c r="K23" s="16">
        <v>1000</v>
      </c>
      <c r="L23" s="3" t="s">
        <v>0</v>
      </c>
      <c r="M23" s="3" t="s">
        <v>32</v>
      </c>
      <c r="N23" s="3" t="s">
        <v>18</v>
      </c>
      <c r="O23" t="s">
        <v>208</v>
      </c>
      <c r="P23" t="s">
        <v>209</v>
      </c>
    </row>
    <row r="24" spans="1:16" x14ac:dyDescent="0.35">
      <c r="A24" s="12" t="s">
        <v>101</v>
      </c>
      <c r="B24" s="1" t="s">
        <v>102</v>
      </c>
      <c r="C24" s="2" t="s">
        <v>29</v>
      </c>
      <c r="D24" s="13" t="s">
        <v>37</v>
      </c>
      <c r="E24" s="1" t="s">
        <v>103</v>
      </c>
      <c r="F24" s="14" t="s">
        <v>14</v>
      </c>
      <c r="G24" s="15" t="s">
        <v>19</v>
      </c>
      <c r="H24" s="3" t="s">
        <v>35</v>
      </c>
      <c r="I24" s="21" t="str">
        <f t="shared" si="0"/>
        <v>CV</v>
      </c>
      <c r="J24" s="21" t="str">
        <f t="shared" si="1"/>
        <v>DS</v>
      </c>
      <c r="K24" s="16">
        <v>2250</v>
      </c>
      <c r="L24" s="3" t="s">
        <v>0</v>
      </c>
      <c r="M24" s="3" t="s">
        <v>104</v>
      </c>
      <c r="N24" s="3" t="s">
        <v>22</v>
      </c>
      <c r="O24" t="s">
        <v>230</v>
      </c>
      <c r="P24" t="s">
        <v>231</v>
      </c>
    </row>
    <row r="25" spans="1:16" x14ac:dyDescent="0.35">
      <c r="A25" s="12" t="s">
        <v>105</v>
      </c>
      <c r="B25" s="1" t="s">
        <v>15</v>
      </c>
      <c r="C25" s="2" t="s">
        <v>29</v>
      </c>
      <c r="D25" s="13" t="s">
        <v>23</v>
      </c>
      <c r="E25" s="1" t="s">
        <v>20</v>
      </c>
      <c r="F25" s="14" t="s">
        <v>14</v>
      </c>
      <c r="G25" s="15" t="s">
        <v>19</v>
      </c>
      <c r="H25" s="3" t="s">
        <v>40</v>
      </c>
      <c r="I25" s="21" t="str">
        <f t="shared" si="0"/>
        <v>CV</v>
      </c>
      <c r="J25" s="21" t="str">
        <f t="shared" si="1"/>
        <v>DS</v>
      </c>
      <c r="K25" s="16">
        <v>8000</v>
      </c>
      <c r="L25" s="3" t="s">
        <v>0</v>
      </c>
      <c r="M25" s="3" t="s">
        <v>21</v>
      </c>
      <c r="N25" s="3" t="s">
        <v>22</v>
      </c>
      <c r="O25" s="19" t="s">
        <v>234</v>
      </c>
      <c r="P25" s="20" t="s">
        <v>235</v>
      </c>
    </row>
    <row r="26" spans="1:16" x14ac:dyDescent="0.35">
      <c r="A26" s="12" t="s">
        <v>106</v>
      </c>
      <c r="B26" s="1" t="s">
        <v>15</v>
      </c>
      <c r="C26" s="2">
        <v>1</v>
      </c>
      <c r="D26" s="13" t="s">
        <v>23</v>
      </c>
      <c r="E26" s="1" t="s">
        <v>20</v>
      </c>
      <c r="F26" s="14" t="s">
        <v>14</v>
      </c>
      <c r="G26" s="15">
        <v>1949557.55</v>
      </c>
      <c r="H26" s="3" t="s">
        <v>107</v>
      </c>
      <c r="I26" s="21" t="str">
        <f t="shared" si="0"/>
        <v>CV</v>
      </c>
      <c r="J26" s="21" t="str">
        <f t="shared" si="1"/>
        <v>DS</v>
      </c>
      <c r="K26" s="16">
        <v>6000</v>
      </c>
      <c r="L26" s="3" t="s">
        <v>0</v>
      </c>
      <c r="M26" s="3" t="s">
        <v>21</v>
      </c>
      <c r="N26" s="3" t="s">
        <v>31</v>
      </c>
      <c r="O26" t="s">
        <v>210</v>
      </c>
      <c r="P26" t="s">
        <v>211</v>
      </c>
    </row>
    <row r="27" spans="1:16" x14ac:dyDescent="0.35">
      <c r="A27" s="12" t="s">
        <v>108</v>
      </c>
      <c r="B27" s="1" t="s">
        <v>109</v>
      </c>
      <c r="C27" s="2">
        <v>1</v>
      </c>
      <c r="D27" s="13" t="s">
        <v>24</v>
      </c>
      <c r="E27" s="1" t="s">
        <v>13</v>
      </c>
      <c r="F27" s="14" t="s">
        <v>14</v>
      </c>
      <c r="G27" s="15" t="s">
        <v>19</v>
      </c>
      <c r="H27" s="3" t="s">
        <v>70</v>
      </c>
      <c r="I27" s="21" t="str">
        <f t="shared" si="0"/>
        <v>CV</v>
      </c>
      <c r="J27" s="21" t="str">
        <f t="shared" si="1"/>
        <v>DS</v>
      </c>
      <c r="K27" s="16">
        <v>1000</v>
      </c>
      <c r="L27" s="3" t="s">
        <v>0</v>
      </c>
      <c r="M27" s="3" t="s">
        <v>32</v>
      </c>
      <c r="N27" s="3" t="s">
        <v>22</v>
      </c>
      <c r="O27" s="18" t="s">
        <v>243</v>
      </c>
      <c r="P27" t="s">
        <v>244</v>
      </c>
    </row>
    <row r="28" spans="1:16" x14ac:dyDescent="0.35">
      <c r="A28" s="12" t="s">
        <v>110</v>
      </c>
      <c r="B28" s="1" t="s">
        <v>15</v>
      </c>
      <c r="C28" s="2">
        <v>2</v>
      </c>
      <c r="D28" s="13" t="s">
        <v>55</v>
      </c>
      <c r="E28" s="1" t="s">
        <v>20</v>
      </c>
      <c r="F28" s="14" t="s">
        <v>14</v>
      </c>
      <c r="G28" s="15" t="s">
        <v>19</v>
      </c>
      <c r="H28" s="3" t="s">
        <v>58</v>
      </c>
      <c r="I28" s="21" t="str">
        <f t="shared" si="0"/>
        <v>CV</v>
      </c>
      <c r="J28" s="21" t="str">
        <f t="shared" si="1"/>
        <v>DS</v>
      </c>
      <c r="K28" s="16">
        <v>11600</v>
      </c>
      <c r="L28" s="3" t="s">
        <v>0</v>
      </c>
      <c r="M28" s="3" t="s">
        <v>111</v>
      </c>
      <c r="N28" s="3" t="s">
        <v>31</v>
      </c>
      <c r="O28" t="s">
        <v>237</v>
      </c>
      <c r="P28" t="s">
        <v>238</v>
      </c>
    </row>
    <row r="29" spans="1:16" x14ac:dyDescent="0.35">
      <c r="A29" s="12" t="s">
        <v>112</v>
      </c>
      <c r="B29" s="1" t="s">
        <v>113</v>
      </c>
      <c r="C29" s="2">
        <v>1</v>
      </c>
      <c r="D29" s="13" t="s">
        <v>88</v>
      </c>
      <c r="E29" s="1" t="s">
        <v>114</v>
      </c>
      <c r="F29" s="14" t="s">
        <v>30</v>
      </c>
      <c r="G29" s="15" t="s">
        <v>19</v>
      </c>
      <c r="H29" s="3" t="s">
        <v>115</v>
      </c>
      <c r="I29" s="21" t="str">
        <f t="shared" si="0"/>
        <v>CV</v>
      </c>
      <c r="J29" s="21" t="str">
        <f t="shared" si="1"/>
        <v>DS</v>
      </c>
      <c r="K29" s="16">
        <v>5000</v>
      </c>
      <c r="L29" s="3" t="s">
        <v>0</v>
      </c>
      <c r="M29" s="3" t="s">
        <v>21</v>
      </c>
      <c r="N29" s="3" t="s">
        <v>18</v>
      </c>
      <c r="O29" t="s">
        <v>197</v>
      </c>
      <c r="P29" t="s">
        <v>198</v>
      </c>
    </row>
    <row r="30" spans="1:16" x14ac:dyDescent="0.35">
      <c r="A30" s="12" t="s">
        <v>116</v>
      </c>
      <c r="B30" s="1" t="s">
        <v>117</v>
      </c>
      <c r="C30" s="2">
        <v>1</v>
      </c>
      <c r="D30" s="13" t="s">
        <v>24</v>
      </c>
      <c r="E30" s="1" t="s">
        <v>13</v>
      </c>
      <c r="F30" s="14" t="s">
        <v>14</v>
      </c>
      <c r="G30" s="15" t="s">
        <v>19</v>
      </c>
      <c r="H30" s="3" t="s">
        <v>70</v>
      </c>
      <c r="I30" s="21" t="str">
        <f t="shared" si="0"/>
        <v>CV</v>
      </c>
      <c r="J30" s="21" t="str">
        <f t="shared" si="1"/>
        <v>DS</v>
      </c>
      <c r="K30" s="16">
        <v>1000</v>
      </c>
      <c r="L30" s="3" t="s">
        <v>0</v>
      </c>
      <c r="M30" s="3" t="s">
        <v>32</v>
      </c>
      <c r="N30" s="3" t="s">
        <v>31</v>
      </c>
      <c r="O30" s="18" t="s">
        <v>243</v>
      </c>
      <c r="P30" t="s">
        <v>244</v>
      </c>
    </row>
    <row r="31" spans="1:16" x14ac:dyDescent="0.35">
      <c r="A31" s="12" t="s">
        <v>118</v>
      </c>
      <c r="B31" s="1" t="s">
        <v>119</v>
      </c>
      <c r="C31" s="2">
        <v>1</v>
      </c>
      <c r="D31" s="13" t="s">
        <v>24</v>
      </c>
      <c r="E31" s="1" t="s">
        <v>13</v>
      </c>
      <c r="F31" s="14" t="s">
        <v>38</v>
      </c>
      <c r="G31" s="15" t="s">
        <v>19</v>
      </c>
      <c r="H31" s="3" t="s">
        <v>34</v>
      </c>
      <c r="I31" s="21" t="str">
        <f t="shared" si="0"/>
        <v>CV</v>
      </c>
      <c r="J31" s="21" t="str">
        <f t="shared" si="1"/>
        <v>DS</v>
      </c>
      <c r="K31" s="16">
        <v>1000</v>
      </c>
      <c r="L31" s="3" t="s">
        <v>0</v>
      </c>
      <c r="M31" s="3" t="s">
        <v>32</v>
      </c>
      <c r="N31" s="3" t="s">
        <v>18</v>
      </c>
      <c r="O31" t="s">
        <v>208</v>
      </c>
      <c r="P31" t="s">
        <v>209</v>
      </c>
    </row>
    <row r="32" spans="1:16" x14ac:dyDescent="0.35">
      <c r="A32" s="12" t="s">
        <v>120</v>
      </c>
      <c r="B32" s="1" t="s">
        <v>15</v>
      </c>
      <c r="C32" s="2">
        <v>1</v>
      </c>
      <c r="D32" s="13" t="s">
        <v>52</v>
      </c>
      <c r="E32" s="1" t="s">
        <v>53</v>
      </c>
      <c r="F32" s="14" t="s">
        <v>14</v>
      </c>
      <c r="G32" s="15">
        <v>5471614.3200000003</v>
      </c>
      <c r="H32" s="3" t="s">
        <v>57</v>
      </c>
      <c r="I32" s="21" t="str">
        <f t="shared" si="0"/>
        <v>CV</v>
      </c>
      <c r="J32" s="21" t="str">
        <f t="shared" si="1"/>
        <v>DS</v>
      </c>
      <c r="K32" s="16">
        <v>5000</v>
      </c>
      <c r="L32" s="3" t="s">
        <v>0</v>
      </c>
      <c r="M32" s="3" t="s">
        <v>45</v>
      </c>
      <c r="N32" s="3" t="s">
        <v>22</v>
      </c>
      <c r="O32" t="s">
        <v>241</v>
      </c>
      <c r="P32" t="s">
        <v>242</v>
      </c>
    </row>
    <row r="33" spans="1:16" x14ac:dyDescent="0.35">
      <c r="A33" s="12" t="s">
        <v>121</v>
      </c>
      <c r="B33" s="1" t="s">
        <v>15</v>
      </c>
      <c r="C33" s="2">
        <v>1</v>
      </c>
      <c r="D33" s="13" t="s">
        <v>23</v>
      </c>
      <c r="E33" s="1" t="s">
        <v>20</v>
      </c>
      <c r="F33" s="14" t="s">
        <v>14</v>
      </c>
      <c r="G33" s="15" t="s">
        <v>19</v>
      </c>
      <c r="H33" s="3" t="s">
        <v>27</v>
      </c>
      <c r="I33" s="21" t="str">
        <f t="shared" si="0"/>
        <v>CV</v>
      </c>
      <c r="J33" s="21" t="str">
        <f t="shared" si="1"/>
        <v>DS</v>
      </c>
      <c r="K33" s="16">
        <v>8000</v>
      </c>
      <c r="L33" s="3" t="s">
        <v>0</v>
      </c>
      <c r="M33" s="3" t="s">
        <v>21</v>
      </c>
      <c r="N33" s="3" t="s">
        <v>18</v>
      </c>
      <c r="O33" t="s">
        <v>228</v>
      </c>
      <c r="P33" t="s">
        <v>229</v>
      </c>
    </row>
    <row r="34" spans="1:16" x14ac:dyDescent="0.35">
      <c r="A34" s="12" t="s">
        <v>122</v>
      </c>
      <c r="B34" s="1" t="s">
        <v>123</v>
      </c>
      <c r="C34" s="2" t="s">
        <v>29</v>
      </c>
      <c r="D34" s="13" t="s">
        <v>124</v>
      </c>
      <c r="E34" s="1" t="s">
        <v>125</v>
      </c>
      <c r="F34" s="14" t="s">
        <v>30</v>
      </c>
      <c r="G34" s="15" t="s">
        <v>19</v>
      </c>
      <c r="H34" s="3" t="s">
        <v>126</v>
      </c>
      <c r="I34" s="21" t="str">
        <f t="shared" si="0"/>
        <v>CV</v>
      </c>
      <c r="J34" s="21" t="str">
        <f t="shared" si="1"/>
        <v>DS</v>
      </c>
      <c r="K34" s="16">
        <v>3000</v>
      </c>
      <c r="L34" s="3" t="s">
        <v>0</v>
      </c>
      <c r="M34" s="3" t="s">
        <v>127</v>
      </c>
      <c r="N34" s="3" t="s">
        <v>18</v>
      </c>
      <c r="O34" t="s">
        <v>204</v>
      </c>
      <c r="P34" t="s">
        <v>205</v>
      </c>
    </row>
    <row r="35" spans="1:16" x14ac:dyDescent="0.35">
      <c r="A35" s="12" t="s">
        <v>128</v>
      </c>
      <c r="B35" s="1" t="s">
        <v>15</v>
      </c>
      <c r="C35" s="2">
        <v>1</v>
      </c>
      <c r="D35" s="13" t="s">
        <v>52</v>
      </c>
      <c r="E35" s="1" t="s">
        <v>53</v>
      </c>
      <c r="F35" s="14" t="s">
        <v>14</v>
      </c>
      <c r="G35" s="15">
        <v>131550</v>
      </c>
      <c r="H35" s="3" t="s">
        <v>129</v>
      </c>
      <c r="I35" s="21" t="str">
        <f t="shared" si="0"/>
        <v>CV</v>
      </c>
      <c r="J35" s="21" t="str">
        <f t="shared" si="1"/>
        <v>DS</v>
      </c>
      <c r="K35" s="16">
        <v>1000</v>
      </c>
      <c r="L35" s="3" t="s">
        <v>0</v>
      </c>
      <c r="M35" s="3" t="s">
        <v>45</v>
      </c>
      <c r="N35" s="3" t="s">
        <v>18</v>
      </c>
      <c r="O35" t="s">
        <v>236</v>
      </c>
      <c r="P35" t="s">
        <v>248</v>
      </c>
    </row>
    <row r="36" spans="1:16" x14ac:dyDescent="0.35">
      <c r="A36" s="12" t="s">
        <v>130</v>
      </c>
      <c r="B36" s="1" t="s">
        <v>15</v>
      </c>
      <c r="C36" s="2" t="s">
        <v>29</v>
      </c>
      <c r="D36" s="13" t="s">
        <v>24</v>
      </c>
      <c r="E36" s="1" t="s">
        <v>13</v>
      </c>
      <c r="F36" s="14" t="s">
        <v>38</v>
      </c>
      <c r="G36" s="15">
        <v>2016.8</v>
      </c>
      <c r="H36" s="3" t="s">
        <v>36</v>
      </c>
      <c r="I36" s="21" t="str">
        <f t="shared" si="0"/>
        <v>CV</v>
      </c>
      <c r="J36" s="21" t="str">
        <f t="shared" si="1"/>
        <v>DS</v>
      </c>
      <c r="K36" s="16">
        <v>500</v>
      </c>
      <c r="L36" s="3" t="s">
        <v>0</v>
      </c>
      <c r="M36" s="3" t="s">
        <v>39</v>
      </c>
      <c r="N36" s="3" t="s">
        <v>18</v>
      </c>
      <c r="O36" s="18" t="s">
        <v>199</v>
      </c>
      <c r="P36" s="18" t="s">
        <v>200</v>
      </c>
    </row>
    <row r="37" spans="1:16" x14ac:dyDescent="0.35">
      <c r="A37" s="12" t="s">
        <v>131</v>
      </c>
      <c r="B37" s="1" t="s">
        <v>15</v>
      </c>
      <c r="C37" s="2">
        <v>1</v>
      </c>
      <c r="D37" s="13" t="s">
        <v>24</v>
      </c>
      <c r="E37" s="1" t="s">
        <v>13</v>
      </c>
      <c r="F37" s="14" t="s">
        <v>14</v>
      </c>
      <c r="G37" s="15">
        <v>43988.19</v>
      </c>
      <c r="H37" s="3" t="s">
        <v>132</v>
      </c>
      <c r="I37" s="21" t="str">
        <f t="shared" si="0"/>
        <v>CV</v>
      </c>
      <c r="J37" s="21" t="str">
        <f t="shared" si="1"/>
        <v>DS</v>
      </c>
      <c r="K37" s="16">
        <v>2100</v>
      </c>
      <c r="L37" s="3" t="s">
        <v>0</v>
      </c>
      <c r="M37" s="3" t="s">
        <v>39</v>
      </c>
      <c r="N37" s="3" t="s">
        <v>18</v>
      </c>
      <c r="O37" t="s">
        <v>201</v>
      </c>
      <c r="P37" t="s">
        <v>247</v>
      </c>
    </row>
    <row r="38" spans="1:16" x14ac:dyDescent="0.35">
      <c r="A38" s="12" t="s">
        <v>133</v>
      </c>
      <c r="B38" s="1" t="s">
        <v>134</v>
      </c>
      <c r="C38" s="2" t="s">
        <v>29</v>
      </c>
      <c r="D38" s="13" t="s">
        <v>24</v>
      </c>
      <c r="E38" s="1" t="s">
        <v>13</v>
      </c>
      <c r="F38" s="14" t="s">
        <v>38</v>
      </c>
      <c r="G38" s="15" t="s">
        <v>19</v>
      </c>
      <c r="H38" s="3" t="s">
        <v>26</v>
      </c>
      <c r="I38" s="21" t="str">
        <f t="shared" si="0"/>
        <v>CV</v>
      </c>
      <c r="J38" s="21" t="str">
        <f t="shared" si="1"/>
        <v>DS</v>
      </c>
      <c r="K38" s="16">
        <v>5400</v>
      </c>
      <c r="L38" s="3" t="s">
        <v>16</v>
      </c>
      <c r="M38" s="3" t="s">
        <v>135</v>
      </c>
      <c r="N38" s="3" t="s">
        <v>18</v>
      </c>
      <c r="O38" t="s">
        <v>239</v>
      </c>
      <c r="P38" t="s">
        <v>240</v>
      </c>
    </row>
    <row r="39" spans="1:16" x14ac:dyDescent="0.35">
      <c r="A39" s="12" t="s">
        <v>136</v>
      </c>
      <c r="B39" s="1" t="s">
        <v>137</v>
      </c>
      <c r="C39" s="2" t="s">
        <v>29</v>
      </c>
      <c r="D39" s="13" t="s">
        <v>24</v>
      </c>
      <c r="E39" s="1" t="s">
        <v>13</v>
      </c>
      <c r="F39" s="14" t="s">
        <v>38</v>
      </c>
      <c r="G39" s="15" t="s">
        <v>19</v>
      </c>
      <c r="H39" s="3" t="s">
        <v>42</v>
      </c>
      <c r="I39" s="21" t="str">
        <f t="shared" si="0"/>
        <v>CV</v>
      </c>
      <c r="J39" s="21" t="str">
        <f t="shared" si="1"/>
        <v>DS</v>
      </c>
      <c r="K39" s="16">
        <v>3500</v>
      </c>
      <c r="L39" s="3" t="s">
        <v>28</v>
      </c>
      <c r="M39" s="3" t="s">
        <v>17</v>
      </c>
      <c r="N39" s="3" t="s">
        <v>18</v>
      </c>
      <c r="O39" s="18" t="s">
        <v>214</v>
      </c>
      <c r="P39" t="s">
        <v>215</v>
      </c>
    </row>
    <row r="40" spans="1:16" x14ac:dyDescent="0.35">
      <c r="A40" s="12" t="s">
        <v>138</v>
      </c>
      <c r="B40" s="1" t="s">
        <v>139</v>
      </c>
      <c r="C40" s="2" t="s">
        <v>29</v>
      </c>
      <c r="D40" s="13" t="s">
        <v>140</v>
      </c>
      <c r="E40" s="1" t="s">
        <v>141</v>
      </c>
      <c r="F40" s="14" t="s">
        <v>38</v>
      </c>
      <c r="G40" s="15">
        <v>14329954.34</v>
      </c>
      <c r="H40" s="3" t="s">
        <v>60</v>
      </c>
      <c r="I40" s="21" t="str">
        <f t="shared" si="0"/>
        <v>CV</v>
      </c>
      <c r="J40" s="21" t="str">
        <f t="shared" si="1"/>
        <v>DS</v>
      </c>
      <c r="K40" s="16">
        <v>21846</v>
      </c>
      <c r="L40" s="3" t="s">
        <v>28</v>
      </c>
      <c r="M40" s="3" t="s">
        <v>17</v>
      </c>
      <c r="N40" s="3" t="s">
        <v>18</v>
      </c>
      <c r="O40" s="18" t="s">
        <v>243</v>
      </c>
      <c r="P40" t="s">
        <v>244</v>
      </c>
    </row>
    <row r="41" spans="1:16" x14ac:dyDescent="0.35">
      <c r="A41" s="12" t="s">
        <v>142</v>
      </c>
      <c r="B41" s="1" t="s">
        <v>15</v>
      </c>
      <c r="C41" s="2" t="s">
        <v>29</v>
      </c>
      <c r="D41" s="13" t="s">
        <v>52</v>
      </c>
      <c r="E41" s="1" t="s">
        <v>53</v>
      </c>
      <c r="F41" s="14" t="s">
        <v>38</v>
      </c>
      <c r="G41" s="15" t="s">
        <v>19</v>
      </c>
      <c r="H41" s="3" t="s">
        <v>36</v>
      </c>
      <c r="I41" s="21" t="str">
        <f t="shared" si="0"/>
        <v>CV</v>
      </c>
      <c r="J41" s="21" t="str">
        <f t="shared" si="1"/>
        <v>DS</v>
      </c>
      <c r="K41" s="16">
        <v>650</v>
      </c>
      <c r="L41" s="3" t="s">
        <v>16</v>
      </c>
      <c r="M41" s="3" t="s">
        <v>135</v>
      </c>
      <c r="N41" s="3" t="s">
        <v>18</v>
      </c>
      <c r="O41" s="18" t="s">
        <v>199</v>
      </c>
      <c r="P41" s="18" t="s">
        <v>200</v>
      </c>
    </row>
    <row r="42" spans="1:16" x14ac:dyDescent="0.35">
      <c r="A42" s="12" t="s">
        <v>143</v>
      </c>
      <c r="B42" s="1" t="s">
        <v>144</v>
      </c>
      <c r="C42" s="2" t="s">
        <v>29</v>
      </c>
      <c r="D42" s="13" t="s">
        <v>24</v>
      </c>
      <c r="E42" s="1" t="s">
        <v>13</v>
      </c>
      <c r="F42" s="14" t="s">
        <v>38</v>
      </c>
      <c r="G42" s="15" t="s">
        <v>19</v>
      </c>
      <c r="H42" s="3" t="s">
        <v>42</v>
      </c>
      <c r="I42" s="21" t="str">
        <f t="shared" si="0"/>
        <v>CV</v>
      </c>
      <c r="J42" s="21" t="str">
        <f t="shared" si="1"/>
        <v>DS</v>
      </c>
      <c r="K42" s="16">
        <v>5400</v>
      </c>
      <c r="L42" s="3" t="s">
        <v>16</v>
      </c>
      <c r="M42" s="3" t="s">
        <v>135</v>
      </c>
      <c r="N42" s="3" t="s">
        <v>18</v>
      </c>
      <c r="O42" s="18" t="s">
        <v>214</v>
      </c>
      <c r="P42" t="s">
        <v>215</v>
      </c>
    </row>
    <row r="43" spans="1:16" x14ac:dyDescent="0.35">
      <c r="A43" s="12" t="s">
        <v>145</v>
      </c>
      <c r="B43" s="1" t="s">
        <v>146</v>
      </c>
      <c r="C43" s="2" t="s">
        <v>29</v>
      </c>
      <c r="D43" s="13" t="s">
        <v>24</v>
      </c>
      <c r="E43" s="1" t="s">
        <v>13</v>
      </c>
      <c r="F43" s="14" t="s">
        <v>38</v>
      </c>
      <c r="G43" s="15" t="s">
        <v>19</v>
      </c>
      <c r="H43" s="3" t="s">
        <v>42</v>
      </c>
      <c r="I43" s="21" t="str">
        <f t="shared" si="0"/>
        <v>CV</v>
      </c>
      <c r="J43" s="21" t="str">
        <f t="shared" si="1"/>
        <v>DS</v>
      </c>
      <c r="K43" s="16">
        <v>5400</v>
      </c>
      <c r="L43" s="3" t="s">
        <v>16</v>
      </c>
      <c r="M43" s="3" t="s">
        <v>135</v>
      </c>
      <c r="N43" s="3" t="s">
        <v>18</v>
      </c>
      <c r="O43" s="18" t="s">
        <v>214</v>
      </c>
      <c r="P43" t="s">
        <v>215</v>
      </c>
    </row>
    <row r="44" spans="1:16" x14ac:dyDescent="0.35">
      <c r="A44" s="12" t="s">
        <v>147</v>
      </c>
      <c r="B44" s="1" t="s">
        <v>148</v>
      </c>
      <c r="C44" s="2" t="s">
        <v>29</v>
      </c>
      <c r="D44" s="13" t="s">
        <v>44</v>
      </c>
      <c r="E44" s="1" t="s">
        <v>149</v>
      </c>
      <c r="F44" s="14" t="s">
        <v>38</v>
      </c>
      <c r="G44" s="15" t="s">
        <v>19</v>
      </c>
      <c r="H44" s="3" t="s">
        <v>150</v>
      </c>
      <c r="I44" s="21" t="str">
        <f t="shared" si="0"/>
        <v>CV</v>
      </c>
      <c r="J44" s="21" t="str">
        <f t="shared" si="1"/>
        <v>DS</v>
      </c>
      <c r="K44" s="16">
        <v>10557</v>
      </c>
      <c r="L44" s="3" t="s">
        <v>28</v>
      </c>
      <c r="M44" s="3" t="s">
        <v>17</v>
      </c>
      <c r="N44" s="3" t="s">
        <v>18</v>
      </c>
      <c r="O44" t="s">
        <v>245</v>
      </c>
      <c r="P44" t="s">
        <v>246</v>
      </c>
    </row>
    <row r="45" spans="1:16" x14ac:dyDescent="0.35">
      <c r="A45" s="12" t="s">
        <v>151</v>
      </c>
      <c r="B45" s="1" t="s">
        <v>152</v>
      </c>
      <c r="C45" s="2" t="s">
        <v>29</v>
      </c>
      <c r="D45" s="13" t="s">
        <v>52</v>
      </c>
      <c r="E45" s="1" t="s">
        <v>41</v>
      </c>
      <c r="F45" s="14" t="s">
        <v>38</v>
      </c>
      <c r="G45" s="15">
        <v>866412.36</v>
      </c>
      <c r="H45" s="3" t="s">
        <v>43</v>
      </c>
      <c r="I45" s="21" t="str">
        <f t="shared" si="0"/>
        <v>CV</v>
      </c>
      <c r="J45" s="21" t="str">
        <f t="shared" si="1"/>
        <v>DS</v>
      </c>
      <c r="K45" s="16">
        <v>1111</v>
      </c>
      <c r="L45" s="3" t="s">
        <v>28</v>
      </c>
      <c r="M45" s="3" t="s">
        <v>17</v>
      </c>
      <c r="N45" s="3" t="s">
        <v>18</v>
      </c>
      <c r="O45" s="18" t="s">
        <v>232</v>
      </c>
      <c r="P45" s="18" t="s">
        <v>233</v>
      </c>
    </row>
    <row r="46" spans="1:16" x14ac:dyDescent="0.35">
      <c r="A46" s="12" t="s">
        <v>151</v>
      </c>
      <c r="B46" s="1" t="s">
        <v>152</v>
      </c>
      <c r="C46" s="2" t="s">
        <v>29</v>
      </c>
      <c r="D46" s="13" t="s">
        <v>52</v>
      </c>
      <c r="E46" s="1" t="s">
        <v>41</v>
      </c>
      <c r="F46" s="14" t="s">
        <v>38</v>
      </c>
      <c r="G46" s="15">
        <v>866412.36</v>
      </c>
      <c r="H46" s="3" t="s">
        <v>43</v>
      </c>
      <c r="I46" s="21" t="str">
        <f t="shared" si="0"/>
        <v>CV</v>
      </c>
      <c r="J46" s="21" t="str">
        <f t="shared" si="1"/>
        <v>DS</v>
      </c>
      <c r="K46" s="16">
        <v>8066.1</v>
      </c>
      <c r="L46" s="3" t="s">
        <v>0</v>
      </c>
      <c r="M46" s="3" t="s">
        <v>104</v>
      </c>
      <c r="N46" s="3" t="s">
        <v>18</v>
      </c>
      <c r="O46" s="18" t="s">
        <v>232</v>
      </c>
      <c r="P46" s="18" t="s">
        <v>233</v>
      </c>
    </row>
    <row r="47" spans="1:16" x14ac:dyDescent="0.35">
      <c r="A47" s="12" t="s">
        <v>153</v>
      </c>
      <c r="B47" s="1" t="s">
        <v>154</v>
      </c>
      <c r="C47" s="2" t="s">
        <v>29</v>
      </c>
      <c r="D47" s="13" t="s">
        <v>24</v>
      </c>
      <c r="E47" s="1" t="s">
        <v>13</v>
      </c>
      <c r="F47" s="14" t="s">
        <v>38</v>
      </c>
      <c r="G47" s="15" t="s">
        <v>19</v>
      </c>
      <c r="H47" s="3" t="s">
        <v>132</v>
      </c>
      <c r="I47" s="21" t="str">
        <f t="shared" si="0"/>
        <v>CV</v>
      </c>
      <c r="J47" s="21" t="str">
        <f t="shared" si="1"/>
        <v>DS</v>
      </c>
      <c r="K47" s="16">
        <v>4500</v>
      </c>
      <c r="L47" s="3" t="s">
        <v>16</v>
      </c>
      <c r="M47" s="3" t="s">
        <v>135</v>
      </c>
      <c r="N47" s="3" t="s">
        <v>18</v>
      </c>
      <c r="O47" t="s">
        <v>201</v>
      </c>
      <c r="P47" t="s">
        <v>247</v>
      </c>
    </row>
    <row r="48" spans="1:16" x14ac:dyDescent="0.35">
      <c r="A48" s="12" t="s">
        <v>155</v>
      </c>
      <c r="B48" s="1" t="s">
        <v>156</v>
      </c>
      <c r="C48" s="2" t="s">
        <v>29</v>
      </c>
      <c r="D48" s="13" t="s">
        <v>24</v>
      </c>
      <c r="E48" s="1" t="s">
        <v>13</v>
      </c>
      <c r="F48" s="14" t="s">
        <v>38</v>
      </c>
      <c r="G48" s="15">
        <v>3147.12</v>
      </c>
      <c r="H48" s="3" t="s">
        <v>36</v>
      </c>
      <c r="I48" s="21" t="str">
        <f t="shared" si="0"/>
        <v>CV</v>
      </c>
      <c r="J48" s="21" t="str">
        <f t="shared" si="1"/>
        <v>DS</v>
      </c>
      <c r="K48" s="16">
        <v>500</v>
      </c>
      <c r="L48" s="3" t="s">
        <v>16</v>
      </c>
      <c r="M48" s="3" t="s">
        <v>135</v>
      </c>
      <c r="N48" s="3" t="s">
        <v>18</v>
      </c>
      <c r="O48" s="18" t="s">
        <v>199</v>
      </c>
      <c r="P48" s="18" t="s">
        <v>200</v>
      </c>
    </row>
    <row r="49" spans="1:16" x14ac:dyDescent="0.35">
      <c r="A49" s="12" t="s">
        <v>157</v>
      </c>
      <c r="B49" s="1" t="s">
        <v>15</v>
      </c>
      <c r="C49" s="2" t="s">
        <v>29</v>
      </c>
      <c r="D49" s="13" t="s">
        <v>24</v>
      </c>
      <c r="E49" s="1" t="s">
        <v>13</v>
      </c>
      <c r="F49" s="14" t="s">
        <v>38</v>
      </c>
      <c r="G49" s="15">
        <v>49031.4</v>
      </c>
      <c r="H49" s="3" t="s">
        <v>56</v>
      </c>
      <c r="I49" s="21" t="str">
        <f t="shared" si="0"/>
        <v>CV</v>
      </c>
      <c r="J49" s="21" t="str">
        <f t="shared" si="1"/>
        <v>DS</v>
      </c>
      <c r="K49" s="16">
        <v>2100</v>
      </c>
      <c r="L49" s="3" t="s">
        <v>28</v>
      </c>
      <c r="M49" s="3" t="s">
        <v>17</v>
      </c>
      <c r="N49" s="3" t="s">
        <v>18</v>
      </c>
      <c r="O49" t="s">
        <v>212</v>
      </c>
      <c r="P49" t="s">
        <v>213</v>
      </c>
    </row>
    <row r="50" spans="1:16" x14ac:dyDescent="0.35">
      <c r="A50" s="12" t="s">
        <v>158</v>
      </c>
      <c r="B50" s="1" t="s">
        <v>159</v>
      </c>
      <c r="C50" s="2" t="s">
        <v>29</v>
      </c>
      <c r="D50" s="13" t="s">
        <v>160</v>
      </c>
      <c r="E50" s="1" t="s">
        <v>161</v>
      </c>
      <c r="F50" s="14" t="s">
        <v>30</v>
      </c>
      <c r="G50" s="15" t="s">
        <v>19</v>
      </c>
      <c r="H50" s="3" t="s">
        <v>115</v>
      </c>
      <c r="I50" s="21" t="str">
        <f t="shared" si="0"/>
        <v>CV</v>
      </c>
      <c r="J50" s="21" t="str">
        <f t="shared" si="1"/>
        <v>DS</v>
      </c>
      <c r="K50" s="16">
        <v>15000</v>
      </c>
      <c r="L50" s="3" t="s">
        <v>16</v>
      </c>
      <c r="M50" s="3" t="s">
        <v>135</v>
      </c>
      <c r="N50" s="3" t="s">
        <v>18</v>
      </c>
      <c r="O50" t="s">
        <v>197</v>
      </c>
      <c r="P50" t="s">
        <v>198</v>
      </c>
    </row>
    <row r="51" spans="1:16" x14ac:dyDescent="0.35">
      <c r="A51" s="12" t="s">
        <v>162</v>
      </c>
      <c r="B51" s="1" t="s">
        <v>163</v>
      </c>
      <c r="C51" s="2" t="s">
        <v>29</v>
      </c>
      <c r="D51" s="13" t="s">
        <v>24</v>
      </c>
      <c r="E51" s="1" t="s">
        <v>13</v>
      </c>
      <c r="F51" s="14" t="s">
        <v>38</v>
      </c>
      <c r="G51" s="15" t="s">
        <v>19</v>
      </c>
      <c r="H51" s="3" t="s">
        <v>48</v>
      </c>
      <c r="I51" s="21" t="str">
        <f t="shared" si="0"/>
        <v>CV</v>
      </c>
      <c r="J51" s="21" t="str">
        <f t="shared" si="1"/>
        <v>DS</v>
      </c>
      <c r="K51" s="16">
        <v>4500</v>
      </c>
      <c r="L51" s="3" t="s">
        <v>28</v>
      </c>
      <c r="M51" s="3" t="s">
        <v>17</v>
      </c>
      <c r="N51" s="3" t="s">
        <v>18</v>
      </c>
      <c r="O51" t="s">
        <v>224</v>
      </c>
      <c r="P51" t="s">
        <v>225</v>
      </c>
    </row>
    <row r="52" spans="1:16" x14ac:dyDescent="0.35">
      <c r="A52" s="12" t="s">
        <v>164</v>
      </c>
      <c r="B52" s="1" t="s">
        <v>165</v>
      </c>
      <c r="C52" s="2" t="s">
        <v>29</v>
      </c>
      <c r="D52" s="13" t="s">
        <v>24</v>
      </c>
      <c r="E52" s="1" t="s">
        <v>166</v>
      </c>
      <c r="F52" s="14" t="s">
        <v>38</v>
      </c>
      <c r="G52" s="15" t="s">
        <v>19</v>
      </c>
      <c r="H52" s="3" t="s">
        <v>25</v>
      </c>
      <c r="I52" s="21" t="str">
        <f t="shared" si="0"/>
        <v>CV</v>
      </c>
      <c r="J52" s="21" t="str">
        <f t="shared" si="1"/>
        <v>DS</v>
      </c>
      <c r="K52" s="16">
        <v>5000</v>
      </c>
      <c r="L52" s="3" t="s">
        <v>28</v>
      </c>
      <c r="M52" s="3" t="s">
        <v>17</v>
      </c>
      <c r="N52" s="3" t="s">
        <v>18</v>
      </c>
      <c r="O52" s="18" t="s">
        <v>222</v>
      </c>
      <c r="P52" t="s">
        <v>223</v>
      </c>
    </row>
    <row r="53" spans="1:16" x14ac:dyDescent="0.35">
      <c r="A53" s="12" t="s">
        <v>167</v>
      </c>
      <c r="B53" s="1" t="s">
        <v>168</v>
      </c>
      <c r="C53" s="2" t="s">
        <v>29</v>
      </c>
      <c r="D53" s="13" t="s">
        <v>37</v>
      </c>
      <c r="E53" s="1" t="s">
        <v>41</v>
      </c>
      <c r="F53" s="14" t="s">
        <v>38</v>
      </c>
      <c r="G53" s="15">
        <v>28612.23</v>
      </c>
      <c r="H53" s="3" t="s">
        <v>169</v>
      </c>
      <c r="I53" s="21" t="str">
        <f t="shared" si="0"/>
        <v>CV</v>
      </c>
      <c r="J53" s="21" t="str">
        <f t="shared" si="1"/>
        <v>DS</v>
      </c>
      <c r="K53" s="16">
        <v>2000</v>
      </c>
      <c r="L53" s="3" t="s">
        <v>16</v>
      </c>
      <c r="M53" s="3" t="s">
        <v>135</v>
      </c>
      <c r="N53" s="3" t="s">
        <v>18</v>
      </c>
      <c r="O53" s="18" t="s">
        <v>202</v>
      </c>
      <c r="P53" t="s">
        <v>203</v>
      </c>
    </row>
    <row r="54" spans="1:16" x14ac:dyDescent="0.35">
      <c r="A54" s="12" t="s">
        <v>170</v>
      </c>
      <c r="B54" s="1" t="s">
        <v>171</v>
      </c>
      <c r="C54" s="2" t="s">
        <v>29</v>
      </c>
      <c r="D54" s="13" t="s">
        <v>24</v>
      </c>
      <c r="E54" s="1" t="s">
        <v>172</v>
      </c>
      <c r="F54" s="14" t="s">
        <v>38</v>
      </c>
      <c r="G54" s="15" t="s">
        <v>19</v>
      </c>
      <c r="H54" s="3" t="s">
        <v>173</v>
      </c>
      <c r="I54" s="21" t="str">
        <f t="shared" si="0"/>
        <v>CV</v>
      </c>
      <c r="J54" s="21" t="str">
        <f t="shared" si="1"/>
        <v>DS</v>
      </c>
      <c r="K54" s="16">
        <v>2500</v>
      </c>
      <c r="L54" s="3" t="s">
        <v>16</v>
      </c>
      <c r="M54" s="3" t="s">
        <v>135</v>
      </c>
      <c r="N54" s="3" t="s">
        <v>18</v>
      </c>
      <c r="O54" t="s">
        <v>206</v>
      </c>
      <c r="P54" t="s">
        <v>207</v>
      </c>
    </row>
    <row r="55" spans="1:16" x14ac:dyDescent="0.35">
      <c r="A55" s="12" t="s">
        <v>174</v>
      </c>
      <c r="B55" s="1" t="s">
        <v>175</v>
      </c>
      <c r="C55" s="2" t="s">
        <v>29</v>
      </c>
      <c r="D55" s="13" t="s">
        <v>24</v>
      </c>
      <c r="E55" s="1" t="s">
        <v>13</v>
      </c>
      <c r="F55" s="14" t="s">
        <v>38</v>
      </c>
      <c r="G55" s="15" t="s">
        <v>19</v>
      </c>
      <c r="H55" s="3" t="s">
        <v>173</v>
      </c>
      <c r="I55" s="21" t="str">
        <f t="shared" si="0"/>
        <v>CV</v>
      </c>
      <c r="J55" s="21" t="str">
        <f t="shared" si="1"/>
        <v>DS</v>
      </c>
      <c r="K55" s="16">
        <v>2000</v>
      </c>
      <c r="L55" s="3" t="s">
        <v>16</v>
      </c>
      <c r="M55" s="3" t="s">
        <v>135</v>
      </c>
      <c r="N55" s="3" t="s">
        <v>18</v>
      </c>
      <c r="O55" t="s">
        <v>206</v>
      </c>
      <c r="P55" t="s">
        <v>207</v>
      </c>
    </row>
    <row r="56" spans="1:16" x14ac:dyDescent="0.35">
      <c r="A56" s="12" t="s">
        <v>176</v>
      </c>
      <c r="B56" s="1" t="s">
        <v>177</v>
      </c>
      <c r="C56" s="2" t="s">
        <v>29</v>
      </c>
      <c r="D56" s="13" t="s">
        <v>24</v>
      </c>
      <c r="E56" s="1" t="s">
        <v>13</v>
      </c>
      <c r="F56" s="14" t="s">
        <v>38</v>
      </c>
      <c r="G56" s="15" t="s">
        <v>19</v>
      </c>
      <c r="H56" s="3" t="s">
        <v>173</v>
      </c>
      <c r="I56" s="21" t="str">
        <f t="shared" si="0"/>
        <v>CV</v>
      </c>
      <c r="J56" s="21" t="str">
        <f t="shared" si="1"/>
        <v>DS</v>
      </c>
      <c r="K56" s="16">
        <v>2500</v>
      </c>
      <c r="L56" s="3" t="s">
        <v>16</v>
      </c>
      <c r="M56" s="3" t="s">
        <v>135</v>
      </c>
      <c r="N56" s="3" t="s">
        <v>18</v>
      </c>
      <c r="O56" t="s">
        <v>206</v>
      </c>
      <c r="P56" t="s">
        <v>207</v>
      </c>
    </row>
    <row r="57" spans="1:16" x14ac:dyDescent="0.35">
      <c r="A57" s="12" t="s">
        <v>178</v>
      </c>
      <c r="B57" s="1" t="s">
        <v>179</v>
      </c>
      <c r="C57" s="2" t="s">
        <v>29</v>
      </c>
      <c r="D57" s="13" t="s">
        <v>24</v>
      </c>
      <c r="E57" s="1" t="s">
        <v>13</v>
      </c>
      <c r="F57" s="14" t="s">
        <v>38</v>
      </c>
      <c r="G57" s="15" t="s">
        <v>19</v>
      </c>
      <c r="H57" s="3" t="s">
        <v>173</v>
      </c>
      <c r="I57" s="21" t="str">
        <f t="shared" si="0"/>
        <v>CV</v>
      </c>
      <c r="J57" s="21" t="str">
        <f t="shared" si="1"/>
        <v>DS</v>
      </c>
      <c r="K57" s="16">
        <v>1750</v>
      </c>
      <c r="L57" s="3" t="s">
        <v>16</v>
      </c>
      <c r="M57" s="3" t="s">
        <v>135</v>
      </c>
      <c r="N57" s="3" t="s">
        <v>18</v>
      </c>
      <c r="O57" t="s">
        <v>206</v>
      </c>
      <c r="P57" t="s">
        <v>207</v>
      </c>
    </row>
    <row r="58" spans="1:16" x14ac:dyDescent="0.35">
      <c r="A58" s="12" t="s">
        <v>180</v>
      </c>
      <c r="B58" s="1" t="s">
        <v>181</v>
      </c>
      <c r="C58" s="2" t="s">
        <v>29</v>
      </c>
      <c r="D58" s="13" t="s">
        <v>24</v>
      </c>
      <c r="E58" s="1" t="s">
        <v>13</v>
      </c>
      <c r="F58" s="14" t="s">
        <v>38</v>
      </c>
      <c r="G58" s="15" t="s">
        <v>19</v>
      </c>
      <c r="H58" s="3" t="s">
        <v>173</v>
      </c>
      <c r="I58" s="21" t="str">
        <f t="shared" si="0"/>
        <v>CV</v>
      </c>
      <c r="J58" s="21" t="str">
        <f t="shared" si="1"/>
        <v>DS</v>
      </c>
      <c r="K58" s="16">
        <v>4500</v>
      </c>
      <c r="L58" s="3" t="s">
        <v>16</v>
      </c>
      <c r="M58" s="3" t="s">
        <v>135</v>
      </c>
      <c r="N58" s="3" t="s">
        <v>18</v>
      </c>
      <c r="O58" t="s">
        <v>206</v>
      </c>
      <c r="P58" t="s">
        <v>207</v>
      </c>
    </row>
    <row r="59" spans="1:16" x14ac:dyDescent="0.35">
      <c r="A59" s="12" t="s">
        <v>182</v>
      </c>
      <c r="B59" s="1" t="s">
        <v>183</v>
      </c>
      <c r="C59" s="2" t="s">
        <v>29</v>
      </c>
      <c r="D59" s="13" t="s">
        <v>160</v>
      </c>
      <c r="E59" s="1" t="s">
        <v>184</v>
      </c>
      <c r="F59" s="14" t="s">
        <v>30</v>
      </c>
      <c r="G59" s="15" t="s">
        <v>19</v>
      </c>
      <c r="H59" s="3" t="s">
        <v>115</v>
      </c>
      <c r="I59" s="21" t="str">
        <f t="shared" si="0"/>
        <v>CV</v>
      </c>
      <c r="J59" s="21" t="str">
        <f t="shared" si="1"/>
        <v>DS</v>
      </c>
      <c r="K59" s="16">
        <v>15000</v>
      </c>
      <c r="L59" s="3" t="s">
        <v>16</v>
      </c>
      <c r="M59" s="3" t="s">
        <v>135</v>
      </c>
      <c r="N59" s="3" t="s">
        <v>18</v>
      </c>
      <c r="O59" t="s">
        <v>197</v>
      </c>
      <c r="P59" t="s">
        <v>198</v>
      </c>
    </row>
    <row r="60" spans="1:16" x14ac:dyDescent="0.35">
      <c r="A60" s="12" t="s">
        <v>185</v>
      </c>
      <c r="B60" s="1" t="s">
        <v>186</v>
      </c>
      <c r="C60" s="2" t="s">
        <v>29</v>
      </c>
      <c r="D60" s="13" t="s">
        <v>24</v>
      </c>
      <c r="E60" s="1" t="s">
        <v>13</v>
      </c>
      <c r="F60" s="14" t="s">
        <v>38</v>
      </c>
      <c r="G60" s="15" t="s">
        <v>19</v>
      </c>
      <c r="H60" s="3" t="s">
        <v>34</v>
      </c>
      <c r="I60" s="21" t="str">
        <f t="shared" si="0"/>
        <v>CV</v>
      </c>
      <c r="J60" s="21" t="str">
        <f t="shared" si="1"/>
        <v>DS</v>
      </c>
      <c r="K60" s="16">
        <v>12000</v>
      </c>
      <c r="L60" s="3" t="s">
        <v>16</v>
      </c>
      <c r="M60" s="3" t="s">
        <v>135</v>
      </c>
      <c r="N60" s="3" t="s">
        <v>18</v>
      </c>
      <c r="O60" t="s">
        <v>208</v>
      </c>
      <c r="P60" t="s">
        <v>209</v>
      </c>
    </row>
    <row r="61" spans="1:16" x14ac:dyDescent="0.35">
      <c r="A61" s="12" t="s">
        <v>187</v>
      </c>
      <c r="B61" s="1" t="s">
        <v>188</v>
      </c>
      <c r="C61" s="2" t="s">
        <v>29</v>
      </c>
      <c r="D61" s="13" t="s">
        <v>24</v>
      </c>
      <c r="E61" s="1" t="s">
        <v>13</v>
      </c>
      <c r="F61" s="14" t="s">
        <v>38</v>
      </c>
      <c r="G61" s="15" t="s">
        <v>19</v>
      </c>
      <c r="H61" s="3" t="s">
        <v>60</v>
      </c>
      <c r="I61" s="21" t="str">
        <f t="shared" si="0"/>
        <v>CV</v>
      </c>
      <c r="J61" s="21" t="str">
        <f t="shared" si="1"/>
        <v>DS</v>
      </c>
      <c r="K61" s="16">
        <v>4500</v>
      </c>
      <c r="L61" s="3" t="s">
        <v>16</v>
      </c>
      <c r="M61" s="3" t="s">
        <v>135</v>
      </c>
      <c r="N61" s="3" t="s">
        <v>18</v>
      </c>
      <c r="O61" s="18" t="s">
        <v>243</v>
      </c>
      <c r="P61" t="s">
        <v>244</v>
      </c>
    </row>
    <row r="62" spans="1:16" x14ac:dyDescent="0.35">
      <c r="A62" s="12" t="s">
        <v>189</v>
      </c>
      <c r="B62" s="1" t="s">
        <v>190</v>
      </c>
      <c r="C62" s="2" t="s">
        <v>29</v>
      </c>
      <c r="D62" s="13" t="s">
        <v>24</v>
      </c>
      <c r="E62" s="1" t="s">
        <v>13</v>
      </c>
      <c r="F62" s="14" t="s">
        <v>38</v>
      </c>
      <c r="G62" s="15">
        <v>5126.6099999999997</v>
      </c>
      <c r="H62" s="3" t="s">
        <v>26</v>
      </c>
      <c r="I62" s="21" t="str">
        <f t="shared" si="0"/>
        <v>CV</v>
      </c>
      <c r="J62" s="21" t="str">
        <f t="shared" si="1"/>
        <v>DS</v>
      </c>
      <c r="K62" s="16">
        <v>2100</v>
      </c>
      <c r="L62" s="3" t="s">
        <v>16</v>
      </c>
      <c r="M62" s="3" t="s">
        <v>135</v>
      </c>
      <c r="N62" s="3" t="s">
        <v>18</v>
      </c>
      <c r="O62" t="s">
        <v>239</v>
      </c>
      <c r="P62" t="s">
        <v>240</v>
      </c>
    </row>
    <row r="63" spans="1:16" x14ac:dyDescent="0.35">
      <c r="A63" s="12" t="s">
        <v>191</v>
      </c>
      <c r="B63" s="1" t="s">
        <v>192</v>
      </c>
      <c r="C63" s="2" t="s">
        <v>29</v>
      </c>
      <c r="D63" s="13" t="s">
        <v>24</v>
      </c>
      <c r="E63" s="1" t="s">
        <v>13</v>
      </c>
      <c r="F63" s="14" t="s">
        <v>38</v>
      </c>
      <c r="G63" s="15">
        <v>41311.269999999997</v>
      </c>
      <c r="H63" s="3" t="s">
        <v>26</v>
      </c>
      <c r="I63" s="21" t="str">
        <f t="shared" si="0"/>
        <v>CV</v>
      </c>
      <c r="J63" s="21" t="str">
        <f t="shared" si="1"/>
        <v>DS</v>
      </c>
      <c r="K63" s="16">
        <v>710</v>
      </c>
      <c r="L63" s="3" t="s">
        <v>16</v>
      </c>
      <c r="M63" s="3" t="s">
        <v>135</v>
      </c>
      <c r="N63" s="3" t="s">
        <v>18</v>
      </c>
      <c r="O63" t="s">
        <v>239</v>
      </c>
      <c r="P63" t="s">
        <v>240</v>
      </c>
    </row>
  </sheetData>
  <sheetProtection algorithmName="SHA-512" hashValue="zLSUe2bZSL/UhWQj65ciplq9XXBXn9tFmyDa2ai8WV6bQ5nmlgOQhY8PQTGy6P8IiqKOiwDNozAK25s0xpS/Dg==" saltValue="ziJ2DN1oB5FLpsg7NnWaxg==" spinCount="100000" sheet="1" objects="1" scenarios="1" deleteColumns="0" deleteRows="0"/>
  <autoFilter ref="A1:N63" xr:uid="{00000000-0009-0000-0000-000000000000}"/>
  <hyperlinks>
    <hyperlink ref="O53" r:id="rId1" xr:uid="{0FD06BB1-5EF7-4BA1-922D-9DD216DBD3DA}"/>
    <hyperlink ref="O16" r:id="rId2" xr:uid="{C441F582-2C06-4566-848B-734D0FF02CA0}"/>
    <hyperlink ref="O52" r:id="rId3" xr:uid="{04DE2D9B-E85B-43FC-9CDC-65E6F9F78F3F}"/>
    <hyperlink ref="O9" r:id="rId4" xr:uid="{FCABEDDC-6008-4985-A62D-B4C6E4F7D59F}"/>
    <hyperlink ref="O10" r:id="rId5" xr:uid="{86D54CD7-A964-4523-A609-0096913BAA41}"/>
    <hyperlink ref="O12" r:id="rId6" xr:uid="{10BB881F-39B1-494C-92AA-7A7DA103D15B}"/>
    <hyperlink ref="O15" r:id="rId7" xr:uid="{3168C00F-1E42-438E-8FCE-4ABE7EE09DF7}"/>
    <hyperlink ref="O45" r:id="rId8" xr:uid="{BC26A842-5F45-446B-8526-B001310D7B34}"/>
    <hyperlink ref="O46" r:id="rId9" xr:uid="{7AC96049-1E52-4BF4-8815-B76210E3392D}"/>
    <hyperlink ref="P45" r:id="rId10" xr:uid="{00038718-FF41-4F76-9995-6763270EEEF3}"/>
    <hyperlink ref="P46" r:id="rId11" xr:uid="{A073C92B-DD3A-45CB-9F02-FEEB0BF559EA}"/>
    <hyperlink ref="O11" r:id="rId12" xr:uid="{8304E924-B8EC-4355-AEE9-6B32E7D902A9}"/>
    <hyperlink ref="O21" r:id="rId13" xr:uid="{736C20C1-75E7-4FBB-991C-91168196BE14}"/>
    <hyperlink ref="O25" r:id="rId14" xr:uid="{424F8E96-FF96-4577-93BD-097DD4405FB4}"/>
    <hyperlink ref="O2" r:id="rId15" xr:uid="{C44C0989-D09E-4F38-911B-40376E37754E}"/>
    <hyperlink ref="O7" r:id="rId16" xr:uid="{335E95C7-A782-40E4-A5D0-E1CF365BABB3}"/>
    <hyperlink ref="O22" r:id="rId17" xr:uid="{56B8F64F-D3D0-4133-BBC4-1012708FC6B1}"/>
    <hyperlink ref="O27" r:id="rId18" xr:uid="{A285511E-1E30-4396-A0C9-261B2D895AC8}"/>
    <hyperlink ref="O30" r:id="rId19" xr:uid="{B972D77E-568F-4BF7-AAA7-97C8CA6D6308}"/>
    <hyperlink ref="O40" r:id="rId20" xr:uid="{6E25A40D-DAE8-4897-802E-EABF8A552420}"/>
    <hyperlink ref="O61" r:id="rId21" xr:uid="{AEA78EE3-BE57-40E3-AAFA-DCFC06BC2654}"/>
  </hyperlinks>
  <pageMargins left="0.7" right="0.7" top="0.75" bottom="0.75" header="0.3" footer="0.3"/>
  <pageSetup paperSize="9" orientation="portrait"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Data_Documento xmlns="F713B5F9-DAB8-4276-A218-1CD52E48CA38">2024-02-25T23:00:00+00:00</GSE_Data_Documento>
    <GSE_Tag_Categoria_Documento_Hidden xmlns="F713B5F9-DAB8-4276-A218-1CD52E48CA38">
      <Terms xmlns="http://schemas.microsoft.com/office/infopath/2007/PartnerControls"/>
    </GSE_Tag_Categoria_Documento_Hidden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8B3EAB18-FB3E-4C54-9FC4-B29AC4CBEDD1}"/>
</file>

<file path=customXml/itemProps2.xml><?xml version="1.0" encoding="utf-8"?>
<ds:datastoreItem xmlns:ds="http://schemas.openxmlformats.org/officeDocument/2006/customXml" ds:itemID="{EF57772A-7DAB-4C8C-9916-E51EE2D4FFE6}"/>
</file>

<file path=customXml/itemProps3.xml><?xml version="1.0" encoding="utf-8"?>
<ds:datastoreItem xmlns:ds="http://schemas.openxmlformats.org/officeDocument/2006/customXml" ds:itemID="{3130FFE7-38BB-473A-9CDB-F278631F3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2024-02-26T14:27:50Z</dcterms:created>
  <dcterms:modified xsi:type="dcterms:W3CDTF">2024-02-26T14:28:15Z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E_Tag_Categoria_Documento">
    <vt:lpwstr/>
  </property>
  <property fmtid="{D5CDD505-2E9C-101B-9397-08002B2CF9AE}" pid="3" name="ContentTypeId">
    <vt:lpwstr>0x010100F9D29725B9904938AB855E27471558CF002DA80C43F21AAB438D0ECFC6E7EC3AF5</vt:lpwstr>
  </property>
  <property fmtid="{D5CDD505-2E9C-101B-9397-08002B2CF9AE}" pid="4" name="GSE_Tag">
    <vt:lpwstr>57;#TRASPARENZA|6625cf7e-ebb2-4a85-9adf-8fb8764c7c69</vt:lpwstr>
  </property>
</Properties>
</file>